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25" activeTab="0"/>
  </bookViews>
  <sheets>
    <sheet name="計画書・予算書" sheetId="1" r:id="rId1"/>
    <sheet name="記入例" sheetId="2" r:id="rId2"/>
    <sheet name="請求書(住宅）" sheetId="3" r:id="rId3"/>
  </sheets>
  <definedNames>
    <definedName name="_xlnm.Print_Area" localSheetId="1">'記入例'!$A$1:$L$54</definedName>
    <definedName name="_xlnm.Print_Area" localSheetId="0">'計画書・予算書'!$A$1:$K$27</definedName>
  </definedNames>
  <calcPr fullCalcOnLoad="1"/>
</workbook>
</file>

<file path=xl/sharedStrings.xml><?xml version="1.0" encoding="utf-8"?>
<sst xmlns="http://schemas.openxmlformats.org/spreadsheetml/2006/main" count="202" uniqueCount="89">
  <si>
    <t>実　　施</t>
  </si>
  <si>
    <t>工事内容</t>
  </si>
  <si>
    <t>内容の確認</t>
  </si>
  <si>
    <t>所得税非課税世帯</t>
  </si>
  <si>
    <t>所得税課税世帯</t>
  </si>
  <si>
    <t>A</t>
  </si>
  <si>
    <t>B</t>
  </si>
  <si>
    <t>C</t>
  </si>
  <si>
    <t>AとBを比較して低い額－C</t>
  </si>
  <si>
    <t>D</t>
  </si>
  <si>
    <t>D×2/3</t>
  </si>
  <si>
    <t>E</t>
  </si>
  <si>
    <t>補助対象経費（市補助額）</t>
  </si>
  <si>
    <t>F</t>
  </si>
  <si>
    <t>DとFを比較して低い額</t>
  </si>
  <si>
    <t>G</t>
  </si>
  <si>
    <t>EとFを比較して低い額</t>
  </si>
  <si>
    <t>H</t>
  </si>
  <si>
    <t>対象者氏名</t>
  </si>
  <si>
    <t>収入等の部</t>
  </si>
  <si>
    <t>　単位　円</t>
  </si>
  <si>
    <t>種　　別</t>
  </si>
  <si>
    <t>予 算 額</t>
  </si>
  <si>
    <t>決 算 額</t>
  </si>
  <si>
    <t>備　　考</t>
  </si>
  <si>
    <t>自己資金</t>
  </si>
  <si>
    <t>市助成金</t>
  </si>
  <si>
    <t>公費負担額</t>
  </si>
  <si>
    <t>合　　計</t>
  </si>
  <si>
    <t>支出の部</t>
  </si>
  <si>
    <t>工　事　費</t>
  </si>
  <si>
    <t>自己負担分</t>
  </si>
  <si>
    <t>玄関改修</t>
  </si>
  <si>
    <t>トイレ改修</t>
  </si>
  <si>
    <t>　2.Ｌ字型手すり設置</t>
  </si>
  <si>
    <t>その他</t>
  </si>
  <si>
    <t>（内）事業対象経費</t>
  </si>
  <si>
    <t>介護保険法又は
日常生活用具等
事業該当分</t>
  </si>
  <si>
    <t>身体障害者
住宅改善費補助分</t>
  </si>
  <si>
    <t>　1.昇降機の設置</t>
  </si>
  <si>
    <t>　1.居室近くに設置</t>
  </si>
  <si>
    <r>
      <t>　1</t>
    </r>
    <r>
      <rPr>
        <sz val="11"/>
        <rFont val="ＭＳ Ｐゴシック"/>
        <family val="3"/>
      </rPr>
      <t>.居室を畳みからフローリング仕上げに改装</t>
    </r>
  </si>
  <si>
    <t>円</t>
  </si>
  <si>
    <t>単位　円</t>
  </si>
  <si>
    <t>○　○　○　○</t>
  </si>
  <si>
    <t>請　　求　　書</t>
  </si>
  <si>
    <t>但し、南砺市在宅重度身体障害者（児）住宅改善事業補助金として</t>
  </si>
  <si>
    <t>振込先</t>
  </si>
  <si>
    <t>普　　通</t>
  </si>
  <si>
    <t>口座名義人</t>
  </si>
  <si>
    <t>住　所</t>
  </si>
  <si>
    <t>氏　名</t>
  </si>
  <si>
    <t>　　　　　　㊞</t>
  </si>
  <si>
    <t>あて先　南砺市長　</t>
  </si>
  <si>
    <t>自己負担分</t>
  </si>
  <si>
    <t>適　　・　 不適</t>
  </si>
  <si>
    <r>
      <t>工事予定（</t>
    </r>
    <r>
      <rPr>
        <strike/>
        <sz val="11"/>
        <rFont val="ＭＳ ゴシック"/>
        <family val="3"/>
      </rPr>
      <t>実施</t>
    </r>
    <r>
      <rPr>
        <sz val="11"/>
        <rFont val="ＭＳ ゴシック"/>
        <family val="3"/>
      </rPr>
      <t>）</t>
    </r>
  </si>
  <si>
    <t>対象者の世帯区分</t>
  </si>
  <si>
    <t>該当工事の経費</t>
  </si>
  <si>
    <t>平成  年  月～  月</t>
  </si>
  <si>
    <t xml:space="preserve">事　　業　　 </t>
  </si>
  <si>
    <t>　　　　　書</t>
  </si>
  <si>
    <t>計　　画</t>
  </si>
  <si>
    <t>予　　算</t>
  </si>
  <si>
    <t>決　　算</t>
  </si>
  <si>
    <t>収　　支　　　</t>
  </si>
  <si>
    <t>　　　　　　　　書</t>
  </si>
  <si>
    <r>
      <t>工事予定（</t>
    </r>
    <r>
      <rPr>
        <strike/>
        <sz val="11"/>
        <rFont val="ＭＳ ゴシック"/>
        <family val="3"/>
      </rPr>
      <t>実施</t>
    </r>
    <r>
      <rPr>
        <sz val="11"/>
        <rFont val="ＭＳ ゴシック"/>
        <family val="3"/>
      </rPr>
      <t>）</t>
    </r>
  </si>
  <si>
    <t>対象者の世帯区分</t>
  </si>
  <si>
    <t>該当工事の経費</t>
  </si>
  <si>
    <t>補助基準額</t>
  </si>
  <si>
    <t>介護保険法又は日常生活用具給付等
事業に基づく住宅改修費の支給額</t>
  </si>
  <si>
    <t>補　助
基本額</t>
  </si>
  <si>
    <t>※金額はそれぞれ円未満切捨てること。</t>
  </si>
  <si>
    <t>計　　画</t>
  </si>
  <si>
    <t xml:space="preserve">事　　業　　 </t>
  </si>
  <si>
    <t>　　　　　書</t>
  </si>
  <si>
    <t>補助基準額</t>
  </si>
  <si>
    <t>介護保険法又は日常生活用具給付等
事業に基づく住宅改修費の支給額</t>
  </si>
  <si>
    <t>補　助
基本額</t>
  </si>
  <si>
    <t>※金額はそれぞれ円未満切捨てること。</t>
  </si>
  <si>
    <t>平成20年 4月～ 6月</t>
  </si>
  <si>
    <r>
      <t>工事</t>
    </r>
    <r>
      <rPr>
        <strike/>
        <sz val="11"/>
        <rFont val="ＭＳ ゴシック"/>
        <family val="3"/>
      </rPr>
      <t>予定</t>
    </r>
    <r>
      <rPr>
        <sz val="11"/>
        <rFont val="ＭＳ ゴシック"/>
        <family val="3"/>
      </rPr>
      <t>（実施）</t>
    </r>
  </si>
  <si>
    <t>日付・請求額は、記入しないでください。</t>
  </si>
  <si>
    <t>実　　施</t>
  </si>
  <si>
    <t>本人死亡の場合は、相続代表者としてください。</t>
  </si>
  <si>
    <t>１８歳未満の場合は、保護者としてください。</t>
  </si>
  <si>
    <t>振込口座・申請者の氏名は障害者本人としてください。</t>
  </si>
  <si>
    <t>　令和　　　年　　　月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</si>
</sst>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&quot;円&quot;"/>
    <numFmt numFmtId="181" formatCode="#,###&quot;円&quot;"/>
    <numFmt numFmtId="182" formatCode="&quot;(&quot;#,###&quot;円)&quot;"/>
    <numFmt numFmtId="183" formatCode="&quot;金&quot;#,###"/>
    <numFmt numFmtId="184" formatCode=";;"/>
    <numFmt numFmtId="185" formatCode="&quot;金&quot;\ #,###"/>
    <numFmt numFmtId="186" formatCode="0.0_ "/>
    <numFmt numFmtId="187" formatCode="[$-411]ggge&quot;年&quot;m&quot;月&quot;d&quot;日&quot;;@"/>
    <numFmt numFmtId="188" formatCode="#,##0&quot;歳&quot;"/>
    <numFmt numFmtId="189" formatCode="0_);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u val="single"/>
      <sz val="8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trike/>
      <sz val="11"/>
      <name val="ＭＳ ゴシック"/>
      <family val="3"/>
    </font>
    <font>
      <strike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2" xfId="61" applyFont="1" applyBorder="1">
      <alignment/>
      <protection/>
    </xf>
    <xf numFmtId="0" fontId="2" fillId="0" borderId="13" xfId="61" applyFont="1" applyBorder="1">
      <alignment/>
      <protection/>
    </xf>
    <xf numFmtId="0" fontId="2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2" fillId="0" borderId="15" xfId="61" applyFont="1" applyBorder="1">
      <alignment/>
      <protection/>
    </xf>
    <xf numFmtId="0" fontId="6" fillId="0" borderId="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Border="1" applyAlignment="1" quotePrefix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7" fillId="0" borderId="15" xfId="61" applyFont="1" applyBorder="1" applyAlignment="1">
      <alignment vertical="top"/>
      <protection/>
    </xf>
    <xf numFmtId="0" fontId="2" fillId="0" borderId="16" xfId="61" applyFont="1" applyBorder="1">
      <alignment/>
      <protection/>
    </xf>
    <xf numFmtId="0" fontId="2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189" fontId="8" fillId="0" borderId="0" xfId="60" applyNumberFormat="1" applyFont="1">
      <alignment/>
      <protection/>
    </xf>
    <xf numFmtId="189" fontId="8" fillId="0" borderId="0" xfId="0" applyNumberFormat="1" applyFont="1" applyAlignment="1">
      <alignment vertical="center"/>
    </xf>
    <xf numFmtId="189" fontId="9" fillId="0" borderId="0" xfId="60" applyNumberFormat="1" applyFont="1" applyAlignment="1">
      <alignment horizontal="left" vertical="center"/>
      <protection/>
    </xf>
    <xf numFmtId="189" fontId="9" fillId="0" borderId="0" xfId="60" applyNumberFormat="1" applyFont="1" applyAlignment="1">
      <alignment horizontal="right" vertical="center"/>
      <protection/>
    </xf>
    <xf numFmtId="189" fontId="9" fillId="0" borderId="0" xfId="60" applyNumberFormat="1" applyFont="1" applyAlignment="1">
      <alignment horizontal="justify" vertical="center"/>
      <protection/>
    </xf>
    <xf numFmtId="189" fontId="9" fillId="0" borderId="0" xfId="60" applyNumberFormat="1" applyFont="1">
      <alignment/>
      <protection/>
    </xf>
    <xf numFmtId="189" fontId="8" fillId="0" borderId="0" xfId="60" applyNumberFormat="1" applyFont="1" applyAlignment="1">
      <alignment horizontal="left" vertical="center"/>
      <protection/>
    </xf>
    <xf numFmtId="189" fontId="8" fillId="0" borderId="19" xfId="0" applyNumberFormat="1" applyFont="1" applyBorder="1" applyAlignment="1">
      <alignment horizontal="center" vertical="center"/>
    </xf>
    <xf numFmtId="189" fontId="12" fillId="0" borderId="0" xfId="60" applyNumberFormat="1" applyFont="1" applyAlignment="1">
      <alignment horizontal="left" vertical="center"/>
      <protection/>
    </xf>
    <xf numFmtId="189" fontId="8" fillId="0" borderId="20" xfId="60" applyNumberFormat="1" applyFont="1" applyBorder="1" applyAlignment="1">
      <alignment horizontal="center" vertical="center"/>
      <protection/>
    </xf>
    <xf numFmtId="189" fontId="8" fillId="0" borderId="15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horizontal="center" vertical="center"/>
    </xf>
    <xf numFmtId="189" fontId="8" fillId="0" borderId="21" xfId="0" applyNumberFormat="1" applyFont="1" applyBorder="1" applyAlignment="1">
      <alignment horizontal="center" vertical="center"/>
    </xf>
    <xf numFmtId="189" fontId="8" fillId="0" borderId="22" xfId="60" applyNumberFormat="1" applyFont="1" applyBorder="1" applyAlignment="1">
      <alignment horizontal="center" vertical="center"/>
      <protection/>
    </xf>
    <xf numFmtId="189" fontId="8" fillId="0" borderId="23" xfId="60" applyNumberFormat="1" applyFont="1" applyBorder="1" applyAlignment="1">
      <alignment horizontal="center" vertical="center"/>
      <protection/>
    </xf>
    <xf numFmtId="189" fontId="8" fillId="0" borderId="21" xfId="60" applyNumberFormat="1" applyFont="1" applyBorder="1" applyAlignment="1">
      <alignment horizontal="center" vertical="center"/>
      <protection/>
    </xf>
    <xf numFmtId="189" fontId="8" fillId="0" borderId="20" xfId="60" applyNumberFormat="1" applyFont="1" applyBorder="1" applyAlignment="1">
      <alignment horizontal="left" vertical="center" indent="1"/>
      <protection/>
    </xf>
    <xf numFmtId="189" fontId="8" fillId="0" borderId="24" xfId="60" applyNumberFormat="1" applyFont="1" applyBorder="1" applyAlignment="1">
      <alignment horizontal="center" vertical="center"/>
      <protection/>
    </xf>
    <xf numFmtId="189" fontId="8" fillId="0" borderId="23" xfId="60" applyNumberFormat="1" applyFont="1" applyBorder="1" applyAlignment="1">
      <alignment horizontal="center" vertical="center" wrapText="1"/>
      <protection/>
    </xf>
    <xf numFmtId="189" fontId="9" fillId="0" borderId="0" xfId="0" applyNumberFormat="1" applyFont="1" applyAlignment="1">
      <alignment vertical="center"/>
    </xf>
    <xf numFmtId="189" fontId="9" fillId="0" borderId="0" xfId="0" applyNumberFormat="1" applyFont="1" applyAlignment="1">
      <alignment/>
    </xf>
    <xf numFmtId="189" fontId="9" fillId="0" borderId="0" xfId="0" applyNumberFormat="1" applyFont="1" applyAlignment="1">
      <alignment horizontal="right"/>
    </xf>
    <xf numFmtId="189" fontId="8" fillId="0" borderId="15" xfId="0" applyNumberFormat="1" applyFont="1" applyBorder="1" applyAlignment="1">
      <alignment horizontal="right" vertical="center" indent="1"/>
    </xf>
    <xf numFmtId="38" fontId="8" fillId="0" borderId="19" xfId="48" applyFont="1" applyBorder="1" applyAlignment="1">
      <alignment vertical="center"/>
    </xf>
    <xf numFmtId="38" fontId="8" fillId="0" borderId="21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5" xfId="48" applyFont="1" applyBorder="1" applyAlignment="1">
      <alignment horizontal="center" vertical="center"/>
    </xf>
    <xf numFmtId="38" fontId="8" fillId="0" borderId="0" xfId="48" applyFont="1" applyAlignment="1">
      <alignment/>
    </xf>
    <xf numFmtId="38" fontId="8" fillId="0" borderId="0" xfId="48" applyFont="1" applyAlignment="1">
      <alignment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left" vertical="center"/>
    </xf>
    <xf numFmtId="38" fontId="12" fillId="0" borderId="0" xfId="48" applyFont="1" applyAlignment="1">
      <alignment horizontal="left" vertical="center"/>
    </xf>
    <xf numFmtId="38" fontId="9" fillId="0" borderId="0" xfId="48" applyFont="1" applyAlignment="1">
      <alignment vertical="center"/>
    </xf>
    <xf numFmtId="38" fontId="9" fillId="0" borderId="0" xfId="48" applyFont="1" applyBorder="1" applyAlignment="1">
      <alignment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horizontal="justify" vertical="center"/>
    </xf>
    <xf numFmtId="38" fontId="9" fillId="0" borderId="0" xfId="48" applyFont="1" applyAlignment="1">
      <alignment horizontal="right"/>
    </xf>
    <xf numFmtId="38" fontId="12" fillId="0" borderId="0" xfId="48" applyFont="1" applyAlignment="1">
      <alignment/>
    </xf>
    <xf numFmtId="38" fontId="8" fillId="0" borderId="15" xfId="48" applyFont="1" applyBorder="1" applyAlignment="1">
      <alignment horizontal="right" vertical="center" indent="1"/>
    </xf>
    <xf numFmtId="38" fontId="8" fillId="0" borderId="15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38" fontId="8" fillId="0" borderId="20" xfId="48" applyFont="1" applyBorder="1" applyAlignment="1">
      <alignment horizontal="center" vertical="center"/>
    </xf>
    <xf numFmtId="38" fontId="8" fillId="0" borderId="20" xfId="48" applyFont="1" applyBorder="1" applyAlignment="1">
      <alignment horizontal="left" vertical="center" indent="1"/>
    </xf>
    <xf numFmtId="38" fontId="8" fillId="0" borderId="23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/>
    </xf>
    <xf numFmtId="38" fontId="8" fillId="0" borderId="19" xfId="48" applyFont="1" applyBorder="1" applyAlignment="1">
      <alignment horizontal="center" vertical="center"/>
    </xf>
    <xf numFmtId="38" fontId="8" fillId="0" borderId="26" xfId="48" applyFont="1" applyBorder="1" applyAlignment="1">
      <alignment horizontal="left" vertical="center" indent="1"/>
    </xf>
    <xf numFmtId="38" fontId="8" fillId="0" borderId="27" xfId="48" applyFont="1" applyBorder="1" applyAlignment="1">
      <alignment vertical="center" wrapText="1"/>
    </xf>
    <xf numFmtId="38" fontId="8" fillId="0" borderId="24" xfId="48" applyFont="1" applyBorder="1" applyAlignment="1">
      <alignment vertical="center" wrapText="1"/>
    </xf>
    <xf numFmtId="38" fontId="8" fillId="0" borderId="28" xfId="48" applyFont="1" applyBorder="1" applyAlignment="1">
      <alignment horizontal="left" vertical="center" indent="1"/>
    </xf>
    <xf numFmtId="38" fontId="8" fillId="0" borderId="0" xfId="48" applyFont="1" applyBorder="1" applyAlignment="1">
      <alignment vertical="center" wrapText="1"/>
    </xf>
    <xf numFmtId="38" fontId="8" fillId="0" borderId="29" xfId="48" applyFont="1" applyBorder="1" applyAlignment="1">
      <alignment vertical="center" wrapText="1"/>
    </xf>
    <xf numFmtId="38" fontId="8" fillId="0" borderId="15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38" fontId="8" fillId="0" borderId="30" xfId="48" applyFont="1" applyBorder="1" applyAlignment="1">
      <alignment horizontal="left" vertical="center" indent="1"/>
    </xf>
    <xf numFmtId="38" fontId="8" fillId="0" borderId="15" xfId="48" applyFont="1" applyBorder="1" applyAlignment="1">
      <alignment vertical="center" wrapText="1"/>
    </xf>
    <xf numFmtId="38" fontId="8" fillId="0" borderId="31" xfId="48" applyFont="1" applyBorder="1" applyAlignment="1">
      <alignment vertical="center" wrapText="1"/>
    </xf>
    <xf numFmtId="38" fontId="8" fillId="0" borderId="24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 wrapText="1"/>
    </xf>
    <xf numFmtId="38" fontId="8" fillId="0" borderId="0" xfId="48" applyFont="1" applyAlignment="1">
      <alignment horizontal="left" vertical="center"/>
    </xf>
    <xf numFmtId="189" fontId="9" fillId="0" borderId="0" xfId="0" applyNumberFormat="1" applyFont="1" applyBorder="1" applyAlignment="1">
      <alignment/>
    </xf>
    <xf numFmtId="189" fontId="12" fillId="0" borderId="0" xfId="0" applyNumberFormat="1" applyFont="1" applyAlignment="1">
      <alignment/>
    </xf>
    <xf numFmtId="0" fontId="50" fillId="0" borderId="0" xfId="61" applyFont="1">
      <alignment/>
      <protection/>
    </xf>
    <xf numFmtId="0" fontId="51" fillId="0" borderId="0" xfId="61" applyFont="1">
      <alignment/>
      <protection/>
    </xf>
    <xf numFmtId="189" fontId="8" fillId="0" borderId="19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19" xfId="48" applyNumberFormat="1" applyFont="1" applyBorder="1" applyAlignment="1">
      <alignment horizontal="right" vertical="center"/>
    </xf>
    <xf numFmtId="189" fontId="8" fillId="0" borderId="22" xfId="48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center" vertical="center"/>
    </xf>
    <xf numFmtId="189" fontId="8" fillId="0" borderId="27" xfId="0" applyNumberFormat="1" applyFont="1" applyBorder="1" applyAlignment="1">
      <alignment horizontal="center" vertical="center"/>
    </xf>
    <xf numFmtId="189" fontId="8" fillId="0" borderId="30" xfId="0" applyNumberFormat="1" applyFont="1" applyBorder="1" applyAlignment="1">
      <alignment horizontal="center" vertical="center"/>
    </xf>
    <xf numFmtId="189" fontId="8" fillId="0" borderId="15" xfId="0" applyNumberFormat="1" applyFont="1" applyBorder="1" applyAlignment="1">
      <alignment horizontal="center" vertical="center"/>
    </xf>
    <xf numFmtId="189" fontId="8" fillId="0" borderId="20" xfId="0" applyNumberFormat="1" applyFont="1" applyBorder="1" applyAlignment="1">
      <alignment horizontal="center" vertical="center"/>
    </xf>
    <xf numFmtId="189" fontId="8" fillId="0" borderId="32" xfId="0" applyNumberFormat="1" applyFont="1" applyBorder="1" applyAlignment="1">
      <alignment horizontal="center" vertical="center"/>
    </xf>
    <xf numFmtId="189" fontId="8" fillId="0" borderId="23" xfId="0" applyNumberFormat="1" applyFont="1" applyBorder="1" applyAlignment="1">
      <alignment horizontal="center" vertical="center"/>
    </xf>
    <xf numFmtId="189" fontId="8" fillId="0" borderId="19" xfId="0" applyNumberFormat="1" applyFont="1" applyBorder="1" applyAlignment="1">
      <alignment horizontal="center" vertical="center" wrapText="1"/>
    </xf>
    <xf numFmtId="189" fontId="8" fillId="0" borderId="22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center" vertical="center"/>
    </xf>
    <xf numFmtId="189" fontId="8" fillId="0" borderId="33" xfId="0" applyNumberFormat="1" applyFont="1" applyBorder="1" applyAlignment="1">
      <alignment horizontal="center" vertical="center"/>
    </xf>
    <xf numFmtId="189" fontId="8" fillId="0" borderId="22" xfId="0" applyNumberFormat="1" applyFont="1" applyBorder="1" applyAlignment="1">
      <alignment horizontal="center" vertical="center"/>
    </xf>
    <xf numFmtId="189" fontId="10" fillId="0" borderId="19" xfId="0" applyNumberFormat="1" applyFont="1" applyBorder="1" applyAlignment="1">
      <alignment horizontal="center" vertical="center" wrapText="1"/>
    </xf>
    <xf numFmtId="189" fontId="10" fillId="0" borderId="33" xfId="0" applyNumberFormat="1" applyFont="1" applyBorder="1" applyAlignment="1">
      <alignment horizontal="center" vertical="center" wrapText="1"/>
    </xf>
    <xf numFmtId="189" fontId="10" fillId="0" borderId="22" xfId="0" applyNumberFormat="1" applyFont="1" applyBorder="1" applyAlignment="1">
      <alignment horizontal="center" vertical="center" wrapText="1"/>
    </xf>
    <xf numFmtId="189" fontId="8" fillId="0" borderId="26" xfId="0" applyNumberFormat="1" applyFont="1" applyBorder="1" applyAlignment="1">
      <alignment horizontal="center" vertical="center" wrapText="1"/>
    </xf>
    <xf numFmtId="189" fontId="8" fillId="0" borderId="24" xfId="0" applyNumberFormat="1" applyFont="1" applyBorder="1" applyAlignment="1">
      <alignment horizontal="center" vertical="center" wrapText="1"/>
    </xf>
    <xf numFmtId="189" fontId="8" fillId="0" borderId="30" xfId="0" applyNumberFormat="1" applyFont="1" applyBorder="1" applyAlignment="1">
      <alignment horizontal="center" vertical="center" wrapText="1"/>
    </xf>
    <xf numFmtId="189" fontId="8" fillId="0" borderId="31" xfId="0" applyNumberFormat="1" applyFont="1" applyBorder="1" applyAlignment="1">
      <alignment horizontal="center" vertical="center" wrapText="1"/>
    </xf>
    <xf numFmtId="189" fontId="8" fillId="0" borderId="19" xfId="60" applyNumberFormat="1" applyFont="1" applyBorder="1" applyAlignment="1">
      <alignment horizontal="center" vertical="center" wrapText="1"/>
      <protection/>
    </xf>
    <xf numFmtId="189" fontId="8" fillId="0" borderId="22" xfId="60" applyNumberFormat="1" applyFont="1" applyBorder="1" applyAlignment="1">
      <alignment horizontal="center" vertical="center" wrapText="1"/>
      <protection/>
    </xf>
    <xf numFmtId="189" fontId="8" fillId="0" borderId="20" xfId="60" applyNumberFormat="1" applyFont="1" applyBorder="1" applyAlignment="1">
      <alignment horizontal="left" vertical="center" indent="1"/>
      <protection/>
    </xf>
    <xf numFmtId="189" fontId="8" fillId="0" borderId="32" xfId="60" applyNumberFormat="1" applyFont="1" applyBorder="1" applyAlignment="1">
      <alignment horizontal="left" vertical="center" indent="1"/>
      <protection/>
    </xf>
    <xf numFmtId="189" fontId="8" fillId="0" borderId="23" xfId="60" applyNumberFormat="1" applyFont="1" applyBorder="1" applyAlignment="1">
      <alignment horizontal="left" vertical="center" indent="1"/>
      <protection/>
    </xf>
    <xf numFmtId="189" fontId="8" fillId="0" borderId="20" xfId="60" applyNumberFormat="1" applyFont="1" applyBorder="1" applyAlignment="1">
      <alignment horizontal="left" vertical="center" wrapText="1" indent="1"/>
      <protection/>
    </xf>
    <xf numFmtId="189" fontId="8" fillId="0" borderId="32" xfId="60" applyNumberFormat="1" applyFont="1" applyBorder="1" applyAlignment="1">
      <alignment horizontal="left" vertical="center" wrapText="1" indent="1"/>
      <protection/>
    </xf>
    <xf numFmtId="189" fontId="8" fillId="0" borderId="19" xfId="60" applyNumberFormat="1" applyFont="1" applyBorder="1" applyAlignment="1">
      <alignment horizontal="center" vertical="center"/>
      <protection/>
    </xf>
    <xf numFmtId="189" fontId="8" fillId="0" borderId="33" xfId="60" applyNumberFormat="1" applyFont="1" applyBorder="1" applyAlignment="1">
      <alignment horizontal="center" vertical="center"/>
      <protection/>
    </xf>
    <xf numFmtId="189" fontId="8" fillId="0" borderId="22" xfId="60" applyNumberFormat="1" applyFont="1" applyBorder="1" applyAlignment="1">
      <alignment horizontal="center" vertical="center"/>
      <protection/>
    </xf>
    <xf numFmtId="189" fontId="8" fillId="0" borderId="30" xfId="60" applyNumberFormat="1" applyFont="1" applyBorder="1" applyAlignment="1">
      <alignment horizontal="left" vertical="center" wrapText="1"/>
      <protection/>
    </xf>
    <xf numFmtId="189" fontId="8" fillId="0" borderId="15" xfId="60" applyNumberFormat="1" applyFont="1" applyBorder="1" applyAlignment="1">
      <alignment horizontal="left" vertical="center" wrapText="1"/>
      <protection/>
    </xf>
    <xf numFmtId="189" fontId="8" fillId="0" borderId="31" xfId="60" applyNumberFormat="1" applyFont="1" applyBorder="1" applyAlignment="1">
      <alignment horizontal="left" vertical="center" wrapText="1"/>
      <protection/>
    </xf>
    <xf numFmtId="189" fontId="8" fillId="0" borderId="28" xfId="60" applyNumberFormat="1" applyFont="1" applyBorder="1" applyAlignment="1">
      <alignment horizontal="left" vertical="center" wrapText="1" indent="1"/>
      <protection/>
    </xf>
    <xf numFmtId="189" fontId="8" fillId="0" borderId="0" xfId="60" applyNumberFormat="1" applyFont="1" applyBorder="1" applyAlignment="1">
      <alignment horizontal="left" vertical="center" wrapText="1" indent="1"/>
      <protection/>
    </xf>
    <xf numFmtId="189" fontId="8" fillId="0" borderId="29" xfId="60" applyNumberFormat="1" applyFont="1" applyBorder="1" applyAlignment="1">
      <alignment horizontal="left" vertical="center" wrapText="1" indent="1"/>
      <protection/>
    </xf>
    <xf numFmtId="189" fontId="8" fillId="0" borderId="28" xfId="60" applyNumberFormat="1" applyFont="1" applyBorder="1" applyAlignment="1">
      <alignment horizontal="left" vertical="center" wrapText="1"/>
      <protection/>
    </xf>
    <xf numFmtId="189" fontId="8" fillId="0" borderId="0" xfId="60" applyNumberFormat="1" applyFont="1" applyBorder="1" applyAlignment="1">
      <alignment horizontal="left" vertical="center" wrapText="1"/>
      <protection/>
    </xf>
    <xf numFmtId="189" fontId="8" fillId="0" borderId="29" xfId="60" applyNumberFormat="1" applyFont="1" applyBorder="1" applyAlignment="1">
      <alignment horizontal="left" vertical="center" wrapText="1"/>
      <protection/>
    </xf>
    <xf numFmtId="189" fontId="8" fillId="0" borderId="20" xfId="60" applyNumberFormat="1" applyFont="1" applyBorder="1" applyAlignment="1">
      <alignment horizontal="left" vertical="center"/>
      <protection/>
    </xf>
    <xf numFmtId="189" fontId="8" fillId="0" borderId="32" xfId="60" applyNumberFormat="1" applyFont="1" applyBorder="1" applyAlignment="1">
      <alignment horizontal="left" vertical="center"/>
      <protection/>
    </xf>
    <xf numFmtId="189" fontId="8" fillId="0" borderId="23" xfId="60" applyNumberFormat="1" applyFont="1" applyBorder="1" applyAlignment="1">
      <alignment horizontal="left" vertical="center"/>
      <protection/>
    </xf>
    <xf numFmtId="189" fontId="8" fillId="0" borderId="20" xfId="60" applyNumberFormat="1" applyFont="1" applyBorder="1" applyAlignment="1">
      <alignment horizontal="center" vertical="center"/>
      <protection/>
    </xf>
    <xf numFmtId="189" fontId="8" fillId="0" borderId="23" xfId="60" applyNumberFormat="1" applyFont="1" applyBorder="1" applyAlignment="1">
      <alignment horizontal="center" vertical="center"/>
      <protection/>
    </xf>
    <xf numFmtId="38" fontId="8" fillId="0" borderId="19" xfId="48" applyFont="1" applyBorder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38" fontId="8" fillId="0" borderId="19" xfId="48" applyFont="1" applyBorder="1" applyAlignment="1">
      <alignment horizontal="center" vertical="center" wrapText="1"/>
    </xf>
    <xf numFmtId="38" fontId="8" fillId="0" borderId="22" xfId="48" applyFont="1" applyBorder="1" applyAlignment="1">
      <alignment horizontal="center" vertical="center" wrapText="1"/>
    </xf>
    <xf numFmtId="38" fontId="8" fillId="0" borderId="26" xfId="48" applyFont="1" applyBorder="1" applyAlignment="1">
      <alignment horizontal="center" vertical="center"/>
    </xf>
    <xf numFmtId="38" fontId="8" fillId="0" borderId="27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31" xfId="48" applyFont="1" applyBorder="1" applyAlignment="1">
      <alignment horizontal="center" vertical="center"/>
    </xf>
    <xf numFmtId="38" fontId="8" fillId="0" borderId="20" xfId="48" applyFont="1" applyBorder="1" applyAlignment="1">
      <alignment horizontal="left" vertical="center" indent="1"/>
    </xf>
    <xf numFmtId="38" fontId="8" fillId="0" borderId="32" xfId="48" applyFont="1" applyBorder="1" applyAlignment="1">
      <alignment horizontal="left" vertical="center" indent="1"/>
    </xf>
    <xf numFmtId="38" fontId="8" fillId="0" borderId="20" xfId="48" applyFont="1" applyBorder="1" applyAlignment="1">
      <alignment horizontal="left" vertical="center" wrapText="1" indent="1"/>
    </xf>
    <xf numFmtId="38" fontId="8" fillId="0" borderId="32" xfId="48" applyFont="1" applyBorder="1" applyAlignment="1">
      <alignment horizontal="left" vertical="center" wrapText="1" indent="1"/>
    </xf>
    <xf numFmtId="38" fontId="8" fillId="0" borderId="23" xfId="48" applyFont="1" applyBorder="1" applyAlignment="1">
      <alignment horizontal="left" vertical="center" indent="1"/>
    </xf>
    <xf numFmtId="38" fontId="8" fillId="0" borderId="20" xfId="48" applyFont="1" applyBorder="1" applyAlignment="1">
      <alignment horizontal="center" vertical="center"/>
    </xf>
    <xf numFmtId="38" fontId="8" fillId="0" borderId="32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 wrapText="1"/>
    </xf>
    <xf numFmtId="38" fontId="8" fillId="0" borderId="24" xfId="48" applyFont="1" applyBorder="1" applyAlignment="1">
      <alignment horizontal="center" vertical="center" wrapText="1"/>
    </xf>
    <xf numFmtId="38" fontId="8" fillId="0" borderId="30" xfId="48" applyFont="1" applyBorder="1" applyAlignment="1">
      <alignment horizontal="center" vertical="center" wrapText="1"/>
    </xf>
    <xf numFmtId="38" fontId="8" fillId="0" borderId="31" xfId="48" applyFont="1" applyBorder="1" applyAlignment="1">
      <alignment horizontal="center" vertical="center" wrapText="1"/>
    </xf>
    <xf numFmtId="38" fontId="8" fillId="0" borderId="19" xfId="48" applyFont="1" applyBorder="1" applyAlignment="1">
      <alignment horizontal="center" vertical="center"/>
    </xf>
    <xf numFmtId="38" fontId="8" fillId="0" borderId="33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38" fontId="10" fillId="0" borderId="19" xfId="48" applyFont="1" applyBorder="1" applyAlignment="1">
      <alignment horizontal="center" vertical="center" wrapText="1"/>
    </xf>
    <xf numFmtId="38" fontId="10" fillId="0" borderId="33" xfId="48" applyFont="1" applyBorder="1" applyAlignment="1">
      <alignment horizontal="center" vertical="center" wrapText="1"/>
    </xf>
    <xf numFmtId="38" fontId="10" fillId="0" borderId="22" xfId="48" applyFont="1" applyBorder="1" applyAlignment="1">
      <alignment horizontal="center" vertical="center" wrapText="1"/>
    </xf>
    <xf numFmtId="0" fontId="4" fillId="0" borderId="13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185" fontId="5" fillId="0" borderId="15" xfId="48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県補助申請20.12" xfId="60"/>
    <cellStyle name="標準_収支（申請者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16</xdr:row>
      <xdr:rowOff>47625</xdr:rowOff>
    </xdr:from>
    <xdr:to>
      <xdr:col>1</xdr:col>
      <xdr:colOff>838200</xdr:colOff>
      <xdr:row>16</xdr:row>
      <xdr:rowOff>304800</xdr:rowOff>
    </xdr:to>
    <xdr:sp>
      <xdr:nvSpPr>
        <xdr:cNvPr id="1" name="Oval 1"/>
        <xdr:cNvSpPr>
          <a:spLocks noChangeAspect="1"/>
        </xdr:cNvSpPr>
      </xdr:nvSpPr>
      <xdr:spPr>
        <a:xfrm>
          <a:off x="1543050" y="50101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43</xdr:row>
      <xdr:rowOff>47625</xdr:rowOff>
    </xdr:from>
    <xdr:to>
      <xdr:col>1</xdr:col>
      <xdr:colOff>838200</xdr:colOff>
      <xdr:row>43</xdr:row>
      <xdr:rowOff>304800</xdr:rowOff>
    </xdr:to>
    <xdr:sp>
      <xdr:nvSpPr>
        <xdr:cNvPr id="2" name="Oval 3"/>
        <xdr:cNvSpPr>
          <a:spLocks noChangeAspect="1"/>
        </xdr:cNvSpPr>
      </xdr:nvSpPr>
      <xdr:spPr>
        <a:xfrm>
          <a:off x="1543050" y="138493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28575</xdr:rowOff>
    </xdr:from>
    <xdr:to>
      <xdr:col>1</xdr:col>
      <xdr:colOff>352425</xdr:colOff>
      <xdr:row>3</xdr:row>
      <xdr:rowOff>152400</xdr:rowOff>
    </xdr:to>
    <xdr:sp>
      <xdr:nvSpPr>
        <xdr:cNvPr id="3" name="角丸四角形 1"/>
        <xdr:cNvSpPr>
          <a:spLocks/>
        </xdr:cNvSpPr>
      </xdr:nvSpPr>
      <xdr:spPr>
        <a:xfrm>
          <a:off x="123825" y="247650"/>
          <a:ext cx="1190625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228600</xdr:colOff>
      <xdr:row>0</xdr:row>
      <xdr:rowOff>219075</xdr:rowOff>
    </xdr:from>
    <xdr:to>
      <xdr:col>7</xdr:col>
      <xdr:colOff>352425</xdr:colOff>
      <xdr:row>3</xdr:row>
      <xdr:rowOff>123825</xdr:rowOff>
    </xdr:to>
    <xdr:sp>
      <xdr:nvSpPr>
        <xdr:cNvPr id="4" name="角丸四角形 6"/>
        <xdr:cNvSpPr>
          <a:spLocks/>
        </xdr:cNvSpPr>
      </xdr:nvSpPr>
      <xdr:spPr>
        <a:xfrm>
          <a:off x="6953250" y="219075"/>
          <a:ext cx="120015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381000</xdr:colOff>
      <xdr:row>30</xdr:row>
      <xdr:rowOff>123825</xdr:rowOff>
    </xdr:to>
    <xdr:sp>
      <xdr:nvSpPr>
        <xdr:cNvPr id="5" name="角丸四角形 7"/>
        <xdr:cNvSpPr>
          <a:spLocks/>
        </xdr:cNvSpPr>
      </xdr:nvSpPr>
      <xdr:spPr>
        <a:xfrm>
          <a:off x="152400" y="9058275"/>
          <a:ext cx="1190625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200025</xdr:colOff>
      <xdr:row>27</xdr:row>
      <xdr:rowOff>200025</xdr:rowOff>
    </xdr:from>
    <xdr:to>
      <xdr:col>7</xdr:col>
      <xdr:colOff>323850</xdr:colOff>
      <xdr:row>30</xdr:row>
      <xdr:rowOff>104775</xdr:rowOff>
    </xdr:to>
    <xdr:sp>
      <xdr:nvSpPr>
        <xdr:cNvPr id="6" name="角丸四角形 9"/>
        <xdr:cNvSpPr>
          <a:spLocks/>
        </xdr:cNvSpPr>
      </xdr:nvSpPr>
      <xdr:spPr>
        <a:xfrm>
          <a:off x="6924675" y="9039225"/>
          <a:ext cx="120015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15</xdr:row>
      <xdr:rowOff>38100</xdr:rowOff>
    </xdr:from>
    <xdr:to>
      <xdr:col>8</xdr:col>
      <xdr:colOff>352425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28950" y="2800350"/>
          <a:ext cx="2209800" cy="790575"/>
        </a:xfrm>
        <a:prstGeom prst="bracketPair">
          <a:avLst>
            <a:gd name="adj" fmla="val -33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showZeros="0" tabSelected="1" view="pageBreakPreview" zoomScale="70" zoomScaleSheetLayoutView="70" zoomScalePageLayoutView="0" workbookViewId="0" topLeftCell="A1">
      <selection activeCell="D6" sqref="D6"/>
    </sheetView>
  </sheetViews>
  <sheetFormatPr defaultColWidth="9.00390625" defaultRowHeight="27.75" customHeight="1"/>
  <cols>
    <col min="1" max="1" width="12.625" style="19" customWidth="1"/>
    <col min="2" max="2" width="25.625" style="19" customWidth="1"/>
    <col min="3" max="3" width="5.625" style="19" customWidth="1"/>
    <col min="4" max="5" width="20.625" style="19" customWidth="1"/>
    <col min="6" max="11" width="14.125" style="20" customWidth="1"/>
    <col min="12" max="16384" width="9.00390625" style="19" customWidth="1"/>
  </cols>
  <sheetData>
    <row r="1" ht="17.25" customHeight="1"/>
    <row r="2" spans="3:11" s="24" customFormat="1" ht="17.25" customHeight="1">
      <c r="C2" s="21" t="s">
        <v>62</v>
      </c>
      <c r="E2" s="27"/>
      <c r="F2" s="39"/>
      <c r="G2" s="39"/>
      <c r="H2" s="39"/>
      <c r="I2" s="80" t="s">
        <v>63</v>
      </c>
      <c r="J2" s="39"/>
      <c r="K2" s="39"/>
    </row>
    <row r="3" spans="2:11" s="24" customFormat="1" ht="17.25" customHeight="1">
      <c r="B3" s="22" t="s">
        <v>60</v>
      </c>
      <c r="D3" s="23" t="s">
        <v>61</v>
      </c>
      <c r="F3" s="39"/>
      <c r="G3" s="39"/>
      <c r="H3" s="41" t="s">
        <v>65</v>
      </c>
      <c r="I3" s="40" t="s">
        <v>66</v>
      </c>
      <c r="J3" s="39"/>
      <c r="K3" s="39"/>
    </row>
    <row r="4" spans="3:11" s="24" customFormat="1" ht="17.25" customHeight="1">
      <c r="C4" s="27" t="s">
        <v>84</v>
      </c>
      <c r="E4" s="21"/>
      <c r="F4" s="39"/>
      <c r="G4" s="39"/>
      <c r="H4" s="39"/>
      <c r="I4" s="81" t="s">
        <v>64</v>
      </c>
      <c r="J4" s="39"/>
      <c r="K4" s="39"/>
    </row>
    <row r="5" spans="3:11" s="24" customFormat="1" ht="17.25" customHeight="1">
      <c r="C5" s="21"/>
      <c r="E5" s="21"/>
      <c r="F5" s="39"/>
      <c r="G5" s="39"/>
      <c r="H5" s="39"/>
      <c r="I5" s="40"/>
      <c r="J5" s="39"/>
      <c r="K5" s="39"/>
    </row>
    <row r="6" spans="2:11" ht="27" customHeight="1">
      <c r="B6" s="24"/>
      <c r="C6" s="27"/>
      <c r="E6" s="42" t="s">
        <v>43</v>
      </c>
      <c r="F6" s="29" t="s">
        <v>19</v>
      </c>
      <c r="G6" s="29"/>
      <c r="H6" s="29"/>
      <c r="I6" s="30"/>
      <c r="J6" s="30"/>
      <c r="K6" s="42" t="s">
        <v>20</v>
      </c>
    </row>
    <row r="7" spans="1:11" ht="27.75" customHeight="1">
      <c r="A7" s="28" t="s">
        <v>18</v>
      </c>
      <c r="B7" s="126"/>
      <c r="C7" s="127"/>
      <c r="D7" s="127"/>
      <c r="E7" s="128"/>
      <c r="F7" s="92" t="s">
        <v>21</v>
      </c>
      <c r="G7" s="93"/>
      <c r="H7" s="94"/>
      <c r="I7" s="32" t="s">
        <v>22</v>
      </c>
      <c r="J7" s="32" t="s">
        <v>23</v>
      </c>
      <c r="K7" s="32" t="s">
        <v>24</v>
      </c>
    </row>
    <row r="8" spans="1:11" ht="27.75" customHeight="1">
      <c r="A8" s="114" t="s">
        <v>1</v>
      </c>
      <c r="B8" s="123"/>
      <c r="C8" s="124"/>
      <c r="D8" s="124"/>
      <c r="E8" s="125"/>
      <c r="F8" s="88" t="s">
        <v>25</v>
      </c>
      <c r="G8" s="89"/>
      <c r="H8" s="89"/>
      <c r="I8" s="86"/>
      <c r="J8" s="86"/>
      <c r="K8" s="84"/>
    </row>
    <row r="9" spans="1:11" ht="27.75" customHeight="1">
      <c r="A9" s="115"/>
      <c r="B9" s="120"/>
      <c r="C9" s="121"/>
      <c r="D9" s="121"/>
      <c r="E9" s="122"/>
      <c r="F9" s="90"/>
      <c r="G9" s="91"/>
      <c r="H9" s="91"/>
      <c r="I9" s="87"/>
      <c r="J9" s="87"/>
      <c r="K9" s="85"/>
    </row>
    <row r="10" spans="1:11" ht="27.75" customHeight="1">
      <c r="A10" s="115"/>
      <c r="B10" s="120"/>
      <c r="C10" s="121"/>
      <c r="D10" s="121"/>
      <c r="E10" s="122"/>
      <c r="F10" s="97" t="s">
        <v>26</v>
      </c>
      <c r="G10" s="100" t="s">
        <v>37</v>
      </c>
      <c r="H10" s="95" t="s">
        <v>54</v>
      </c>
      <c r="I10" s="86"/>
      <c r="J10" s="86"/>
      <c r="K10" s="84"/>
    </row>
    <row r="11" spans="1:11" ht="27.75" customHeight="1">
      <c r="A11" s="115"/>
      <c r="B11" s="120"/>
      <c r="C11" s="121"/>
      <c r="D11" s="121"/>
      <c r="E11" s="122"/>
      <c r="F11" s="98"/>
      <c r="G11" s="101"/>
      <c r="H11" s="96"/>
      <c r="I11" s="87"/>
      <c r="J11" s="87"/>
      <c r="K11" s="85"/>
    </row>
    <row r="12" spans="1:11" ht="27.75" customHeight="1">
      <c r="A12" s="115"/>
      <c r="B12" s="120"/>
      <c r="C12" s="121"/>
      <c r="D12" s="121"/>
      <c r="E12" s="122"/>
      <c r="F12" s="98"/>
      <c r="G12" s="101"/>
      <c r="H12" s="95" t="s">
        <v>27</v>
      </c>
      <c r="I12" s="86"/>
      <c r="J12" s="86"/>
      <c r="K12" s="84"/>
    </row>
    <row r="13" spans="1:11" ht="27.75" customHeight="1">
      <c r="A13" s="115"/>
      <c r="B13" s="123"/>
      <c r="C13" s="124"/>
      <c r="D13" s="124"/>
      <c r="E13" s="125"/>
      <c r="F13" s="98"/>
      <c r="G13" s="102"/>
      <c r="H13" s="96"/>
      <c r="I13" s="87"/>
      <c r="J13" s="87"/>
      <c r="K13" s="85"/>
    </row>
    <row r="14" spans="1:11" ht="27.75" customHeight="1">
      <c r="A14" s="115"/>
      <c r="B14" s="120"/>
      <c r="C14" s="121"/>
      <c r="D14" s="121"/>
      <c r="E14" s="122"/>
      <c r="F14" s="98"/>
      <c r="G14" s="103" t="s">
        <v>38</v>
      </c>
      <c r="H14" s="104"/>
      <c r="I14" s="86"/>
      <c r="J14" s="86"/>
      <c r="K14" s="84"/>
    </row>
    <row r="15" spans="1:11" ht="27.75" customHeight="1">
      <c r="A15" s="115"/>
      <c r="B15" s="120"/>
      <c r="C15" s="121"/>
      <c r="D15" s="121"/>
      <c r="E15" s="122"/>
      <c r="F15" s="99"/>
      <c r="G15" s="105"/>
      <c r="H15" s="106"/>
      <c r="I15" s="87"/>
      <c r="J15" s="87"/>
      <c r="K15" s="85"/>
    </row>
    <row r="16" spans="1:11" ht="27.75" customHeight="1">
      <c r="A16" s="116"/>
      <c r="B16" s="117"/>
      <c r="C16" s="118"/>
      <c r="D16" s="118"/>
      <c r="E16" s="119"/>
      <c r="F16" s="88" t="s">
        <v>28</v>
      </c>
      <c r="G16" s="89"/>
      <c r="H16" s="89"/>
      <c r="I16" s="86"/>
      <c r="J16" s="86"/>
      <c r="K16" s="84"/>
    </row>
    <row r="17" spans="1:11" ht="27.75" customHeight="1">
      <c r="A17" s="28" t="s">
        <v>2</v>
      </c>
      <c r="B17" s="129" t="s">
        <v>55</v>
      </c>
      <c r="C17" s="130"/>
      <c r="D17" s="35" t="s">
        <v>67</v>
      </c>
      <c r="E17" s="35" t="s">
        <v>59</v>
      </c>
      <c r="F17" s="90"/>
      <c r="G17" s="91"/>
      <c r="H17" s="91"/>
      <c r="I17" s="87"/>
      <c r="J17" s="87"/>
      <c r="K17" s="85"/>
    </row>
    <row r="18" spans="1:11" ht="27.75" customHeight="1">
      <c r="A18" s="109" t="s">
        <v>68</v>
      </c>
      <c r="B18" s="110"/>
      <c r="C18" s="111"/>
      <c r="D18" s="33" t="s">
        <v>3</v>
      </c>
      <c r="E18" s="35" t="s">
        <v>4</v>
      </c>
      <c r="F18" s="19"/>
      <c r="G18" s="19"/>
      <c r="H18" s="19"/>
      <c r="I18" s="19"/>
      <c r="J18" s="19"/>
      <c r="K18" s="19"/>
    </row>
    <row r="19" spans="1:11" ht="27.75" customHeight="1">
      <c r="A19" s="112" t="s">
        <v>69</v>
      </c>
      <c r="B19" s="113"/>
      <c r="C19" s="37" t="s">
        <v>5</v>
      </c>
      <c r="D19" s="43"/>
      <c r="E19" s="44"/>
      <c r="F19" s="29" t="s">
        <v>29</v>
      </c>
      <c r="G19" s="29"/>
      <c r="H19" s="29"/>
      <c r="I19" s="30"/>
      <c r="J19" s="30"/>
      <c r="K19" s="31"/>
    </row>
    <row r="20" spans="1:11" ht="27.75" customHeight="1">
      <c r="A20" s="109" t="s">
        <v>70</v>
      </c>
      <c r="B20" s="110"/>
      <c r="C20" s="34" t="s">
        <v>6</v>
      </c>
      <c r="D20" s="45"/>
      <c r="E20" s="44"/>
      <c r="F20" s="92" t="s">
        <v>21</v>
      </c>
      <c r="G20" s="93"/>
      <c r="H20" s="94"/>
      <c r="I20" s="26" t="s">
        <v>22</v>
      </c>
      <c r="J20" s="26" t="s">
        <v>23</v>
      </c>
      <c r="K20" s="26" t="s">
        <v>24</v>
      </c>
    </row>
    <row r="21" spans="1:11" ht="27.75" customHeight="1">
      <c r="A21" s="112" t="s">
        <v>71</v>
      </c>
      <c r="B21" s="113"/>
      <c r="C21" s="38" t="s">
        <v>7</v>
      </c>
      <c r="D21" s="45"/>
      <c r="E21" s="44"/>
      <c r="F21" s="88" t="s">
        <v>30</v>
      </c>
      <c r="G21" s="89"/>
      <c r="H21" s="89"/>
      <c r="I21" s="86"/>
      <c r="J21" s="86"/>
      <c r="K21" s="84"/>
    </row>
    <row r="22" spans="1:11" ht="27.75" customHeight="1">
      <c r="A22" s="109" t="s">
        <v>8</v>
      </c>
      <c r="B22" s="110"/>
      <c r="C22" s="34" t="s">
        <v>9</v>
      </c>
      <c r="D22" s="44">
        <f>MIN(D19,D20)-D21</f>
        <v>0</v>
      </c>
      <c r="E22" s="44">
        <f>MIN(E19,E20)-E21</f>
        <v>0</v>
      </c>
      <c r="F22" s="90"/>
      <c r="G22" s="91"/>
      <c r="H22" s="91"/>
      <c r="I22" s="87"/>
      <c r="J22" s="87"/>
      <c r="K22" s="85"/>
    </row>
    <row r="23" spans="1:11" ht="27.75" customHeight="1">
      <c r="A23" s="109" t="s">
        <v>10</v>
      </c>
      <c r="B23" s="110"/>
      <c r="C23" s="34" t="s">
        <v>11</v>
      </c>
      <c r="D23" s="46"/>
      <c r="E23" s="44">
        <f>INT(E22*2/3)</f>
        <v>0</v>
      </c>
      <c r="F23" s="88" t="s">
        <v>36</v>
      </c>
      <c r="G23" s="89"/>
      <c r="H23" s="89"/>
      <c r="I23" s="86"/>
      <c r="J23" s="86"/>
      <c r="K23" s="84"/>
    </row>
    <row r="24" spans="1:11" ht="27.75" customHeight="1">
      <c r="A24" s="109" t="s">
        <v>12</v>
      </c>
      <c r="B24" s="110"/>
      <c r="C24" s="34" t="s">
        <v>13</v>
      </c>
      <c r="D24" s="44">
        <f>D22</f>
        <v>0</v>
      </c>
      <c r="E24" s="44">
        <f>E23</f>
        <v>0</v>
      </c>
      <c r="F24" s="90"/>
      <c r="G24" s="91"/>
      <c r="H24" s="91"/>
      <c r="I24" s="87"/>
      <c r="J24" s="87"/>
      <c r="K24" s="85"/>
    </row>
    <row r="25" spans="1:11" ht="27.75" customHeight="1">
      <c r="A25" s="107" t="s">
        <v>72</v>
      </c>
      <c r="B25" s="36" t="s">
        <v>14</v>
      </c>
      <c r="C25" s="34" t="s">
        <v>15</v>
      </c>
      <c r="D25" s="44">
        <f>MIN(D22:D24)</f>
        <v>0</v>
      </c>
      <c r="E25" s="46"/>
      <c r="F25" s="88" t="s">
        <v>28</v>
      </c>
      <c r="G25" s="89"/>
      <c r="H25" s="89"/>
      <c r="I25" s="86"/>
      <c r="J25" s="86"/>
      <c r="K25" s="84"/>
    </row>
    <row r="26" spans="1:11" ht="27.75" customHeight="1">
      <c r="A26" s="108"/>
      <c r="B26" s="36" t="s">
        <v>16</v>
      </c>
      <c r="C26" s="34" t="s">
        <v>17</v>
      </c>
      <c r="D26" s="46"/>
      <c r="E26" s="44">
        <f>MIN(E23:E24)</f>
        <v>0</v>
      </c>
      <c r="F26" s="90"/>
      <c r="G26" s="91"/>
      <c r="H26" s="91"/>
      <c r="I26" s="87"/>
      <c r="J26" s="87"/>
      <c r="K26" s="85"/>
    </row>
    <row r="27" ht="27.75" customHeight="1">
      <c r="A27" s="25" t="s">
        <v>73</v>
      </c>
    </row>
  </sheetData>
  <sheetProtection/>
  <mergeCells count="56">
    <mergeCell ref="B7:E7"/>
    <mergeCell ref="B8:E8"/>
    <mergeCell ref="B9:E9"/>
    <mergeCell ref="B10:E10"/>
    <mergeCell ref="B15:E15"/>
    <mergeCell ref="B17:C17"/>
    <mergeCell ref="A8:A16"/>
    <mergeCell ref="B16:E16"/>
    <mergeCell ref="B12:E12"/>
    <mergeCell ref="B13:E13"/>
    <mergeCell ref="B14:E14"/>
    <mergeCell ref="B11:E11"/>
    <mergeCell ref="A25:A26"/>
    <mergeCell ref="A23:B23"/>
    <mergeCell ref="A22:B22"/>
    <mergeCell ref="A18:C18"/>
    <mergeCell ref="A19:B19"/>
    <mergeCell ref="A20:B20"/>
    <mergeCell ref="A21:B21"/>
    <mergeCell ref="A24:B24"/>
    <mergeCell ref="K10:K11"/>
    <mergeCell ref="H12:H13"/>
    <mergeCell ref="I12:I13"/>
    <mergeCell ref="J12:J13"/>
    <mergeCell ref="K12:K13"/>
    <mergeCell ref="F7:H7"/>
    <mergeCell ref="F10:F15"/>
    <mergeCell ref="G10:G13"/>
    <mergeCell ref="H10:H11"/>
    <mergeCell ref="G14:H15"/>
    <mergeCell ref="K8:K9"/>
    <mergeCell ref="F20:H20"/>
    <mergeCell ref="I14:I15"/>
    <mergeCell ref="J14:J15"/>
    <mergeCell ref="K14:K15"/>
    <mergeCell ref="I16:I17"/>
    <mergeCell ref="J16:J17"/>
    <mergeCell ref="K16:K17"/>
    <mergeCell ref="F16:H17"/>
    <mergeCell ref="J10:J11"/>
    <mergeCell ref="F21:H22"/>
    <mergeCell ref="F25:H26"/>
    <mergeCell ref="F8:H9"/>
    <mergeCell ref="F23:H24"/>
    <mergeCell ref="I23:I24"/>
    <mergeCell ref="J23:J24"/>
    <mergeCell ref="J8:J9"/>
    <mergeCell ref="I10:I11"/>
    <mergeCell ref="I8:I9"/>
    <mergeCell ref="K23:K24"/>
    <mergeCell ref="I25:I26"/>
    <mergeCell ref="J25:J26"/>
    <mergeCell ref="K25:K26"/>
    <mergeCell ref="I21:I22"/>
    <mergeCell ref="J21:J22"/>
    <mergeCell ref="K21:K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5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4"/>
  <sheetViews>
    <sheetView showZeros="0" view="pageBreakPreview" zoomScale="70" zoomScaleSheetLayoutView="70" zoomScalePageLayoutView="0" workbookViewId="0" topLeftCell="A28">
      <selection activeCell="N7" sqref="N7"/>
    </sheetView>
  </sheetViews>
  <sheetFormatPr defaultColWidth="9.00390625" defaultRowHeight="27.75" customHeight="1"/>
  <cols>
    <col min="1" max="1" width="12.625" style="47" customWidth="1"/>
    <col min="2" max="2" width="25.625" style="47" customWidth="1"/>
    <col min="3" max="3" width="5.625" style="47" customWidth="1"/>
    <col min="4" max="5" width="20.625" style="47" customWidth="1"/>
    <col min="6" max="6" width="3.125" style="47" customWidth="1"/>
    <col min="7" max="12" width="14.125" style="48" customWidth="1"/>
    <col min="13" max="16384" width="9.00390625" style="47" customWidth="1"/>
  </cols>
  <sheetData>
    <row r="1" ht="17.25" customHeight="1"/>
    <row r="2" spans="3:12" s="49" customFormat="1" ht="17.25" customHeight="1">
      <c r="C2" s="50" t="s">
        <v>74</v>
      </c>
      <c r="E2" s="51"/>
      <c r="G2" s="52"/>
      <c r="H2" s="52"/>
      <c r="I2" s="52"/>
      <c r="J2" s="53" t="s">
        <v>63</v>
      </c>
      <c r="K2" s="52"/>
      <c r="L2" s="52"/>
    </row>
    <row r="3" spans="2:12" s="49" customFormat="1" ht="17.25" customHeight="1">
      <c r="B3" s="54" t="s">
        <v>75</v>
      </c>
      <c r="D3" s="55" t="s">
        <v>76</v>
      </c>
      <c r="G3" s="52"/>
      <c r="H3" s="52"/>
      <c r="I3" s="56" t="s">
        <v>65</v>
      </c>
      <c r="J3" s="49" t="s">
        <v>66</v>
      </c>
      <c r="K3" s="52"/>
      <c r="L3" s="52"/>
    </row>
    <row r="4" spans="3:12" s="49" customFormat="1" ht="17.25" customHeight="1">
      <c r="C4" s="51" t="s">
        <v>0</v>
      </c>
      <c r="E4" s="50"/>
      <c r="G4" s="52"/>
      <c r="H4" s="52"/>
      <c r="I4" s="52"/>
      <c r="J4" s="57" t="s">
        <v>64</v>
      </c>
      <c r="K4" s="52"/>
      <c r="L4" s="52"/>
    </row>
    <row r="5" spans="3:12" s="49" customFormat="1" ht="17.25" customHeight="1">
      <c r="C5" s="50"/>
      <c r="E5" s="50"/>
      <c r="G5" s="52"/>
      <c r="H5" s="52"/>
      <c r="I5" s="52"/>
      <c r="K5" s="52"/>
      <c r="L5" s="52"/>
    </row>
    <row r="6" spans="2:12" ht="27" customHeight="1">
      <c r="B6" s="49"/>
      <c r="C6" s="51"/>
      <c r="E6" s="58" t="s">
        <v>43</v>
      </c>
      <c r="G6" s="59" t="s">
        <v>19</v>
      </c>
      <c r="H6" s="59"/>
      <c r="I6" s="59"/>
      <c r="J6" s="60"/>
      <c r="K6" s="60"/>
      <c r="L6" s="58" t="s">
        <v>20</v>
      </c>
    </row>
    <row r="7" spans="1:12" ht="27.75" customHeight="1">
      <c r="A7" s="61" t="s">
        <v>18</v>
      </c>
      <c r="B7" s="141" t="s">
        <v>44</v>
      </c>
      <c r="C7" s="142"/>
      <c r="D7" s="142"/>
      <c r="E7" s="145"/>
      <c r="G7" s="146" t="s">
        <v>21</v>
      </c>
      <c r="H7" s="147"/>
      <c r="I7" s="148"/>
      <c r="J7" s="64" t="s">
        <v>22</v>
      </c>
      <c r="K7" s="64" t="s">
        <v>23</v>
      </c>
      <c r="L7" s="64" t="s">
        <v>24</v>
      </c>
    </row>
    <row r="8" spans="1:12" ht="27.75" customHeight="1">
      <c r="A8" s="153" t="s">
        <v>1</v>
      </c>
      <c r="B8" s="66" t="s">
        <v>32</v>
      </c>
      <c r="C8" s="67"/>
      <c r="D8" s="67"/>
      <c r="E8" s="68"/>
      <c r="G8" s="135" t="s">
        <v>25</v>
      </c>
      <c r="H8" s="136"/>
      <c r="I8" s="137"/>
      <c r="J8" s="131">
        <f>J21-J10-J12-J14</f>
        <v>1854646</v>
      </c>
      <c r="K8" s="131"/>
      <c r="L8" s="131"/>
    </row>
    <row r="9" spans="1:12" ht="27.75" customHeight="1">
      <c r="A9" s="154"/>
      <c r="B9" s="69" t="s">
        <v>39</v>
      </c>
      <c r="C9" s="70"/>
      <c r="D9" s="70"/>
      <c r="E9" s="71"/>
      <c r="G9" s="138"/>
      <c r="H9" s="139"/>
      <c r="I9" s="140"/>
      <c r="J9" s="132"/>
      <c r="K9" s="132"/>
      <c r="L9" s="132"/>
    </row>
    <row r="10" spans="1:12" ht="27.75" customHeight="1">
      <c r="A10" s="154"/>
      <c r="B10" s="69"/>
      <c r="C10" s="70"/>
      <c r="D10" s="70"/>
      <c r="E10" s="71"/>
      <c r="G10" s="153" t="s">
        <v>26</v>
      </c>
      <c r="H10" s="156" t="s">
        <v>37</v>
      </c>
      <c r="I10" s="133" t="s">
        <v>31</v>
      </c>
      <c r="J10" s="131">
        <v>20000</v>
      </c>
      <c r="K10" s="131"/>
      <c r="L10" s="131"/>
    </row>
    <row r="11" spans="1:12" ht="27.75" customHeight="1">
      <c r="A11" s="154"/>
      <c r="B11" s="69" t="s">
        <v>33</v>
      </c>
      <c r="C11" s="70"/>
      <c r="D11" s="70"/>
      <c r="E11" s="71"/>
      <c r="G11" s="154"/>
      <c r="H11" s="157"/>
      <c r="I11" s="134"/>
      <c r="J11" s="132"/>
      <c r="K11" s="132"/>
      <c r="L11" s="132"/>
    </row>
    <row r="12" spans="1:12" ht="27.75" customHeight="1">
      <c r="A12" s="154"/>
      <c r="B12" s="69" t="s">
        <v>40</v>
      </c>
      <c r="C12" s="70"/>
      <c r="D12" s="70"/>
      <c r="E12" s="71"/>
      <c r="G12" s="154"/>
      <c r="H12" s="157"/>
      <c r="I12" s="133" t="s">
        <v>27</v>
      </c>
      <c r="J12" s="131">
        <v>180000</v>
      </c>
      <c r="K12" s="131"/>
      <c r="L12" s="131"/>
    </row>
    <row r="13" spans="1:12" ht="27.75" customHeight="1">
      <c r="A13" s="154"/>
      <c r="B13" s="69" t="s">
        <v>34</v>
      </c>
      <c r="C13" s="70"/>
      <c r="D13" s="70"/>
      <c r="E13" s="71"/>
      <c r="G13" s="154"/>
      <c r="H13" s="158"/>
      <c r="I13" s="134"/>
      <c r="J13" s="132"/>
      <c r="K13" s="132"/>
      <c r="L13" s="132"/>
    </row>
    <row r="14" spans="1:12" ht="27.75" customHeight="1">
      <c r="A14" s="154"/>
      <c r="B14" s="69"/>
      <c r="C14" s="70"/>
      <c r="D14" s="70"/>
      <c r="E14" s="71"/>
      <c r="G14" s="154"/>
      <c r="H14" s="149" t="s">
        <v>38</v>
      </c>
      <c r="I14" s="150"/>
      <c r="J14" s="131">
        <f>E26</f>
        <v>466666</v>
      </c>
      <c r="K14" s="131"/>
      <c r="L14" s="131"/>
    </row>
    <row r="15" spans="1:12" ht="27.75" customHeight="1">
      <c r="A15" s="154"/>
      <c r="B15" s="69" t="s">
        <v>35</v>
      </c>
      <c r="C15" s="70"/>
      <c r="D15" s="70"/>
      <c r="E15" s="71"/>
      <c r="G15" s="155"/>
      <c r="H15" s="151"/>
      <c r="I15" s="152"/>
      <c r="J15" s="132"/>
      <c r="K15" s="132"/>
      <c r="L15" s="132"/>
    </row>
    <row r="16" spans="1:12" ht="27.75" customHeight="1">
      <c r="A16" s="155"/>
      <c r="B16" s="74" t="s">
        <v>41</v>
      </c>
      <c r="C16" s="75"/>
      <c r="D16" s="75"/>
      <c r="E16" s="76"/>
      <c r="G16" s="135" t="s">
        <v>28</v>
      </c>
      <c r="H16" s="136"/>
      <c r="I16" s="137"/>
      <c r="J16" s="131">
        <f>SUM(J8:J15)</f>
        <v>2521312</v>
      </c>
      <c r="K16" s="131"/>
      <c r="L16" s="131"/>
    </row>
    <row r="17" spans="1:12" ht="27.75" customHeight="1">
      <c r="A17" s="61" t="s">
        <v>2</v>
      </c>
      <c r="B17" s="146" t="s">
        <v>55</v>
      </c>
      <c r="C17" s="148"/>
      <c r="D17" s="64" t="s">
        <v>56</v>
      </c>
      <c r="E17" s="64" t="s">
        <v>81</v>
      </c>
      <c r="G17" s="138"/>
      <c r="H17" s="139"/>
      <c r="I17" s="140"/>
      <c r="J17" s="132"/>
      <c r="K17" s="132"/>
      <c r="L17" s="132"/>
    </row>
    <row r="18" spans="1:12" ht="27.75" customHeight="1">
      <c r="A18" s="141" t="s">
        <v>57</v>
      </c>
      <c r="B18" s="142"/>
      <c r="C18" s="145"/>
      <c r="D18" s="73" t="s">
        <v>3</v>
      </c>
      <c r="E18" s="64" t="s">
        <v>4</v>
      </c>
      <c r="G18" s="47"/>
      <c r="H18" s="47"/>
      <c r="I18" s="47"/>
      <c r="J18" s="47"/>
      <c r="K18" s="47"/>
      <c r="L18" s="47"/>
    </row>
    <row r="19" spans="1:12" ht="27.75" customHeight="1">
      <c r="A19" s="143" t="s">
        <v>58</v>
      </c>
      <c r="B19" s="144"/>
      <c r="C19" s="77" t="s">
        <v>5</v>
      </c>
      <c r="D19" s="43"/>
      <c r="E19" s="44">
        <v>1261312</v>
      </c>
      <c r="G19" s="59" t="s">
        <v>29</v>
      </c>
      <c r="H19" s="59"/>
      <c r="I19" s="59"/>
      <c r="J19" s="60"/>
      <c r="K19" s="60"/>
      <c r="L19" s="72"/>
    </row>
    <row r="20" spans="1:12" ht="27.75" customHeight="1">
      <c r="A20" s="141" t="s">
        <v>77</v>
      </c>
      <c r="B20" s="142"/>
      <c r="C20" s="63" t="s">
        <v>6</v>
      </c>
      <c r="D20" s="45"/>
      <c r="E20" s="44">
        <v>900000</v>
      </c>
      <c r="G20" s="146" t="s">
        <v>21</v>
      </c>
      <c r="H20" s="147"/>
      <c r="I20" s="148"/>
      <c r="J20" s="65" t="s">
        <v>22</v>
      </c>
      <c r="K20" s="65" t="s">
        <v>23</v>
      </c>
      <c r="L20" s="65" t="s">
        <v>24</v>
      </c>
    </row>
    <row r="21" spans="1:12" ht="27.75" customHeight="1">
      <c r="A21" s="143" t="s">
        <v>78</v>
      </c>
      <c r="B21" s="144"/>
      <c r="C21" s="78" t="s">
        <v>7</v>
      </c>
      <c r="D21" s="45"/>
      <c r="E21" s="44">
        <v>200000</v>
      </c>
      <c r="G21" s="135" t="s">
        <v>30</v>
      </c>
      <c r="H21" s="136"/>
      <c r="I21" s="137"/>
      <c r="J21" s="131">
        <v>2521312</v>
      </c>
      <c r="K21" s="131"/>
      <c r="L21" s="131"/>
    </row>
    <row r="22" spans="1:12" ht="27.75" customHeight="1">
      <c r="A22" s="141" t="s">
        <v>8</v>
      </c>
      <c r="B22" s="142"/>
      <c r="C22" s="63" t="s">
        <v>9</v>
      </c>
      <c r="D22" s="44">
        <f>MIN(D19,D20)-D21</f>
        <v>0</v>
      </c>
      <c r="E22" s="44">
        <f>MIN(E19,E20)-E21</f>
        <v>700000</v>
      </c>
      <c r="G22" s="138"/>
      <c r="H22" s="139"/>
      <c r="I22" s="140"/>
      <c r="J22" s="132"/>
      <c r="K22" s="132"/>
      <c r="L22" s="132"/>
    </row>
    <row r="23" spans="1:12" ht="27.75" customHeight="1">
      <c r="A23" s="141" t="s">
        <v>10</v>
      </c>
      <c r="B23" s="142"/>
      <c r="C23" s="63" t="s">
        <v>11</v>
      </c>
      <c r="D23" s="46"/>
      <c r="E23" s="44">
        <f>INT(E22*2/3)</f>
        <v>466666</v>
      </c>
      <c r="G23" s="135" t="s">
        <v>36</v>
      </c>
      <c r="H23" s="136"/>
      <c r="I23" s="137"/>
      <c r="J23" s="131">
        <f>E19</f>
        <v>1261312</v>
      </c>
      <c r="K23" s="131"/>
      <c r="L23" s="131"/>
    </row>
    <row r="24" spans="1:12" ht="27.75" customHeight="1">
      <c r="A24" s="141" t="s">
        <v>12</v>
      </c>
      <c r="B24" s="142"/>
      <c r="C24" s="63" t="s">
        <v>13</v>
      </c>
      <c r="D24" s="44">
        <f>D22</f>
        <v>0</v>
      </c>
      <c r="E24" s="44">
        <f>E23</f>
        <v>466666</v>
      </c>
      <c r="G24" s="138"/>
      <c r="H24" s="139"/>
      <c r="I24" s="140"/>
      <c r="J24" s="132"/>
      <c r="K24" s="132"/>
      <c r="L24" s="132"/>
    </row>
    <row r="25" spans="1:12" ht="27.75" customHeight="1">
      <c r="A25" s="133" t="s">
        <v>79</v>
      </c>
      <c r="B25" s="62" t="s">
        <v>14</v>
      </c>
      <c r="C25" s="63" t="s">
        <v>15</v>
      </c>
      <c r="D25" s="44">
        <f>MIN(D22:D24)</f>
        <v>0</v>
      </c>
      <c r="E25" s="46"/>
      <c r="G25" s="135" t="s">
        <v>28</v>
      </c>
      <c r="H25" s="136"/>
      <c r="I25" s="137"/>
      <c r="J25" s="131">
        <f>J21</f>
        <v>2521312</v>
      </c>
      <c r="K25" s="131"/>
      <c r="L25" s="131"/>
    </row>
    <row r="26" spans="1:12" ht="27.75" customHeight="1">
      <c r="A26" s="134"/>
      <c r="B26" s="62" t="s">
        <v>16</v>
      </c>
      <c r="C26" s="63" t="s">
        <v>17</v>
      </c>
      <c r="D26" s="46"/>
      <c r="E26" s="44">
        <f>MIN(E23:E24)</f>
        <v>466666</v>
      </c>
      <c r="G26" s="138"/>
      <c r="H26" s="139"/>
      <c r="I26" s="140"/>
      <c r="J26" s="132"/>
      <c r="K26" s="132"/>
      <c r="L26" s="132"/>
    </row>
    <row r="27" ht="27.75" customHeight="1">
      <c r="A27" s="79" t="s">
        <v>80</v>
      </c>
    </row>
    <row r="28" ht="17.25" customHeight="1"/>
    <row r="29" spans="3:12" s="49" customFormat="1" ht="17.25" customHeight="1">
      <c r="C29" s="51" t="s">
        <v>74</v>
      </c>
      <c r="E29" s="51"/>
      <c r="G29" s="52"/>
      <c r="H29" s="52"/>
      <c r="I29" s="52"/>
      <c r="J29" s="57" t="s">
        <v>63</v>
      </c>
      <c r="K29" s="52"/>
      <c r="L29" s="52"/>
    </row>
    <row r="30" spans="2:12" s="49" customFormat="1" ht="17.25" customHeight="1">
      <c r="B30" s="54" t="s">
        <v>75</v>
      </c>
      <c r="D30" s="55" t="s">
        <v>76</v>
      </c>
      <c r="G30" s="52"/>
      <c r="H30" s="52"/>
      <c r="I30" s="56" t="s">
        <v>65</v>
      </c>
      <c r="J30" s="49" t="s">
        <v>66</v>
      </c>
      <c r="K30" s="52"/>
      <c r="L30" s="52"/>
    </row>
    <row r="31" spans="3:12" s="49" customFormat="1" ht="17.25" customHeight="1">
      <c r="C31" s="50" t="s">
        <v>0</v>
      </c>
      <c r="E31" s="50"/>
      <c r="G31" s="52"/>
      <c r="H31" s="52"/>
      <c r="I31" s="52"/>
      <c r="J31" s="49" t="s">
        <v>64</v>
      </c>
      <c r="K31" s="52"/>
      <c r="L31" s="52"/>
    </row>
    <row r="32" spans="3:12" s="49" customFormat="1" ht="17.25" customHeight="1">
      <c r="C32" s="50"/>
      <c r="E32" s="50"/>
      <c r="G32" s="52"/>
      <c r="H32" s="52"/>
      <c r="I32" s="52"/>
      <c r="K32" s="52"/>
      <c r="L32" s="52"/>
    </row>
    <row r="33" spans="2:12" ht="27" customHeight="1">
      <c r="B33" s="49"/>
      <c r="C33" s="51"/>
      <c r="E33" s="58" t="s">
        <v>43</v>
      </c>
      <c r="G33" s="59" t="s">
        <v>19</v>
      </c>
      <c r="H33" s="59"/>
      <c r="I33" s="59"/>
      <c r="J33" s="60"/>
      <c r="K33" s="60"/>
      <c r="L33" s="58" t="s">
        <v>20</v>
      </c>
    </row>
    <row r="34" spans="1:12" ht="27.75" customHeight="1">
      <c r="A34" s="61" t="s">
        <v>18</v>
      </c>
      <c r="B34" s="141" t="s">
        <v>44</v>
      </c>
      <c r="C34" s="142"/>
      <c r="D34" s="142"/>
      <c r="E34" s="145"/>
      <c r="G34" s="146" t="s">
        <v>21</v>
      </c>
      <c r="H34" s="147"/>
      <c r="I34" s="148"/>
      <c r="J34" s="64" t="s">
        <v>22</v>
      </c>
      <c r="K34" s="64" t="s">
        <v>23</v>
      </c>
      <c r="L34" s="64" t="s">
        <v>24</v>
      </c>
    </row>
    <row r="35" spans="1:12" ht="27.75" customHeight="1">
      <c r="A35" s="153" t="s">
        <v>1</v>
      </c>
      <c r="B35" s="66" t="s">
        <v>32</v>
      </c>
      <c r="C35" s="67"/>
      <c r="D35" s="67"/>
      <c r="E35" s="68"/>
      <c r="G35" s="135" t="s">
        <v>25</v>
      </c>
      <c r="H35" s="136"/>
      <c r="I35" s="137"/>
      <c r="J35" s="131">
        <f>K48-J37-J39-J41</f>
        <v>1854646</v>
      </c>
      <c r="K35" s="131">
        <f>K48-K37-K39-K41</f>
        <v>1854646</v>
      </c>
      <c r="L35" s="131"/>
    </row>
    <row r="36" spans="1:12" ht="27.75" customHeight="1">
      <c r="A36" s="154"/>
      <c r="B36" s="69" t="s">
        <v>39</v>
      </c>
      <c r="C36" s="70"/>
      <c r="D36" s="70"/>
      <c r="E36" s="71"/>
      <c r="G36" s="138"/>
      <c r="H36" s="139"/>
      <c r="I36" s="140"/>
      <c r="J36" s="132"/>
      <c r="K36" s="132"/>
      <c r="L36" s="132"/>
    </row>
    <row r="37" spans="1:12" ht="27.75" customHeight="1">
      <c r="A37" s="154"/>
      <c r="B37" s="69"/>
      <c r="C37" s="70"/>
      <c r="D37" s="70"/>
      <c r="E37" s="71"/>
      <c r="G37" s="153" t="s">
        <v>26</v>
      </c>
      <c r="H37" s="156" t="s">
        <v>37</v>
      </c>
      <c r="I37" s="133" t="s">
        <v>31</v>
      </c>
      <c r="J37" s="131">
        <v>20000</v>
      </c>
      <c r="K37" s="131">
        <v>20000</v>
      </c>
      <c r="L37" s="131"/>
    </row>
    <row r="38" spans="1:12" ht="27.75" customHeight="1">
      <c r="A38" s="154"/>
      <c r="B38" s="69" t="s">
        <v>33</v>
      </c>
      <c r="C38" s="70"/>
      <c r="D38" s="70"/>
      <c r="E38" s="71"/>
      <c r="G38" s="154"/>
      <c r="H38" s="157"/>
      <c r="I38" s="134"/>
      <c r="J38" s="132"/>
      <c r="K38" s="132"/>
      <c r="L38" s="132"/>
    </row>
    <row r="39" spans="1:12" ht="27.75" customHeight="1">
      <c r="A39" s="154"/>
      <c r="B39" s="69" t="s">
        <v>40</v>
      </c>
      <c r="C39" s="70"/>
      <c r="D39" s="70"/>
      <c r="E39" s="71"/>
      <c r="G39" s="154"/>
      <c r="H39" s="157"/>
      <c r="I39" s="133" t="s">
        <v>27</v>
      </c>
      <c r="J39" s="131">
        <v>180000</v>
      </c>
      <c r="K39" s="131">
        <v>180000</v>
      </c>
      <c r="L39" s="131"/>
    </row>
    <row r="40" spans="1:12" ht="27.75" customHeight="1">
      <c r="A40" s="154"/>
      <c r="B40" s="69" t="s">
        <v>34</v>
      </c>
      <c r="C40" s="70"/>
      <c r="D40" s="70"/>
      <c r="E40" s="71"/>
      <c r="G40" s="154"/>
      <c r="H40" s="158"/>
      <c r="I40" s="134"/>
      <c r="J40" s="132"/>
      <c r="K40" s="132"/>
      <c r="L40" s="132"/>
    </row>
    <row r="41" spans="1:12" ht="27.75" customHeight="1">
      <c r="A41" s="154"/>
      <c r="B41" s="69"/>
      <c r="C41" s="70"/>
      <c r="D41" s="70"/>
      <c r="E41" s="71"/>
      <c r="G41" s="154"/>
      <c r="H41" s="149" t="s">
        <v>38</v>
      </c>
      <c r="I41" s="150"/>
      <c r="J41" s="131">
        <f>E53</f>
        <v>466666</v>
      </c>
      <c r="K41" s="131">
        <f>E53</f>
        <v>466666</v>
      </c>
      <c r="L41" s="131"/>
    </row>
    <row r="42" spans="1:12" ht="27.75" customHeight="1">
      <c r="A42" s="154"/>
      <c r="B42" s="69" t="s">
        <v>35</v>
      </c>
      <c r="C42" s="70"/>
      <c r="D42" s="70"/>
      <c r="E42" s="71"/>
      <c r="G42" s="155"/>
      <c r="H42" s="151"/>
      <c r="I42" s="152"/>
      <c r="J42" s="132"/>
      <c r="K42" s="132"/>
      <c r="L42" s="132"/>
    </row>
    <row r="43" spans="1:12" ht="27.75" customHeight="1">
      <c r="A43" s="155"/>
      <c r="B43" s="74" t="s">
        <v>41</v>
      </c>
      <c r="C43" s="75"/>
      <c r="D43" s="75"/>
      <c r="E43" s="76"/>
      <c r="G43" s="135" t="s">
        <v>28</v>
      </c>
      <c r="H43" s="136"/>
      <c r="I43" s="137"/>
      <c r="J43" s="131">
        <f>SUM(J35:J42)</f>
        <v>2521312</v>
      </c>
      <c r="K43" s="131">
        <f>SUM(K35:K42)</f>
        <v>2521312</v>
      </c>
      <c r="L43" s="131"/>
    </row>
    <row r="44" spans="1:12" ht="27.75" customHeight="1">
      <c r="A44" s="61" t="s">
        <v>2</v>
      </c>
      <c r="B44" s="146" t="s">
        <v>55</v>
      </c>
      <c r="C44" s="148"/>
      <c r="D44" s="64" t="s">
        <v>82</v>
      </c>
      <c r="E44" s="64" t="s">
        <v>81</v>
      </c>
      <c r="G44" s="138"/>
      <c r="H44" s="139"/>
      <c r="I44" s="140"/>
      <c r="J44" s="132"/>
      <c r="K44" s="132"/>
      <c r="L44" s="132"/>
    </row>
    <row r="45" spans="1:12" ht="27.75" customHeight="1">
      <c r="A45" s="141" t="s">
        <v>57</v>
      </c>
      <c r="B45" s="142"/>
      <c r="C45" s="145"/>
      <c r="D45" s="73" t="s">
        <v>3</v>
      </c>
      <c r="E45" s="64" t="s">
        <v>4</v>
      </c>
      <c r="G45" s="47"/>
      <c r="H45" s="47"/>
      <c r="I45" s="47"/>
      <c r="J45" s="47"/>
      <c r="K45" s="47"/>
      <c r="L45" s="47"/>
    </row>
    <row r="46" spans="1:12" ht="27.75" customHeight="1">
      <c r="A46" s="143" t="s">
        <v>58</v>
      </c>
      <c r="B46" s="144"/>
      <c r="C46" s="77" t="s">
        <v>5</v>
      </c>
      <c r="D46" s="43"/>
      <c r="E46" s="44">
        <v>1261312</v>
      </c>
      <c r="G46" s="59" t="s">
        <v>29</v>
      </c>
      <c r="H46" s="59"/>
      <c r="I46" s="59"/>
      <c r="J46" s="60"/>
      <c r="K46" s="60"/>
      <c r="L46" s="72"/>
    </row>
    <row r="47" spans="1:12" ht="27.75" customHeight="1">
      <c r="A47" s="141" t="s">
        <v>77</v>
      </c>
      <c r="B47" s="142"/>
      <c r="C47" s="63" t="s">
        <v>6</v>
      </c>
      <c r="D47" s="45"/>
      <c r="E47" s="44">
        <v>900000</v>
      </c>
      <c r="G47" s="146" t="s">
        <v>21</v>
      </c>
      <c r="H47" s="147"/>
      <c r="I47" s="148"/>
      <c r="J47" s="65" t="s">
        <v>22</v>
      </c>
      <c r="K47" s="65" t="s">
        <v>23</v>
      </c>
      <c r="L47" s="65" t="s">
        <v>24</v>
      </c>
    </row>
    <row r="48" spans="1:12" ht="27.75" customHeight="1">
      <c r="A48" s="143" t="s">
        <v>78</v>
      </c>
      <c r="B48" s="144"/>
      <c r="C48" s="78" t="s">
        <v>7</v>
      </c>
      <c r="D48" s="45"/>
      <c r="E48" s="44">
        <v>200000</v>
      </c>
      <c r="G48" s="135" t="s">
        <v>30</v>
      </c>
      <c r="H48" s="136"/>
      <c r="I48" s="137"/>
      <c r="J48" s="131">
        <v>2521311</v>
      </c>
      <c r="K48" s="131">
        <v>2521312</v>
      </c>
      <c r="L48" s="131"/>
    </row>
    <row r="49" spans="1:12" ht="27.75" customHeight="1">
      <c r="A49" s="141" t="s">
        <v>8</v>
      </c>
      <c r="B49" s="142"/>
      <c r="C49" s="63" t="s">
        <v>9</v>
      </c>
      <c r="D49" s="44">
        <f>MIN(D46,D47)-D48</f>
        <v>0</v>
      </c>
      <c r="E49" s="44">
        <f>MIN(E46,E47)-E48</f>
        <v>700000</v>
      </c>
      <c r="G49" s="138"/>
      <c r="H49" s="139"/>
      <c r="I49" s="140"/>
      <c r="J49" s="132"/>
      <c r="K49" s="132"/>
      <c r="L49" s="132"/>
    </row>
    <row r="50" spans="1:12" ht="27.75" customHeight="1">
      <c r="A50" s="141" t="s">
        <v>10</v>
      </c>
      <c r="B50" s="142"/>
      <c r="C50" s="63" t="s">
        <v>11</v>
      </c>
      <c r="D50" s="46"/>
      <c r="E50" s="44">
        <f>INT(E49*2/3)</f>
        <v>466666</v>
      </c>
      <c r="G50" s="135" t="s">
        <v>36</v>
      </c>
      <c r="H50" s="136"/>
      <c r="I50" s="137"/>
      <c r="J50" s="131">
        <f>E46</f>
        <v>1261312</v>
      </c>
      <c r="K50" s="131">
        <f>E46</f>
        <v>1261312</v>
      </c>
      <c r="L50" s="131"/>
    </row>
    <row r="51" spans="1:12" ht="27.75" customHeight="1">
      <c r="A51" s="141" t="s">
        <v>12</v>
      </c>
      <c r="B51" s="142"/>
      <c r="C51" s="63" t="s">
        <v>13</v>
      </c>
      <c r="D51" s="44">
        <f>D49</f>
        <v>0</v>
      </c>
      <c r="E51" s="44">
        <f>E50</f>
        <v>466666</v>
      </c>
      <c r="G51" s="138"/>
      <c r="H51" s="139"/>
      <c r="I51" s="140"/>
      <c r="J51" s="132"/>
      <c r="K51" s="132"/>
      <c r="L51" s="132"/>
    </row>
    <row r="52" spans="1:12" ht="27.75" customHeight="1">
      <c r="A52" s="133" t="s">
        <v>79</v>
      </c>
      <c r="B52" s="62" t="s">
        <v>14</v>
      </c>
      <c r="C52" s="63" t="s">
        <v>15</v>
      </c>
      <c r="D52" s="44">
        <f>MIN(D49:D51)</f>
        <v>0</v>
      </c>
      <c r="E52" s="46"/>
      <c r="G52" s="135" t="s">
        <v>28</v>
      </c>
      <c r="H52" s="136"/>
      <c r="I52" s="137"/>
      <c r="J52" s="131">
        <f>J48</f>
        <v>2521311</v>
      </c>
      <c r="K52" s="131">
        <f>K48</f>
        <v>2521312</v>
      </c>
      <c r="L52" s="131"/>
    </row>
    <row r="53" spans="1:12" ht="27.75" customHeight="1">
      <c r="A53" s="134"/>
      <c r="B53" s="62" t="s">
        <v>16</v>
      </c>
      <c r="C53" s="63" t="s">
        <v>17</v>
      </c>
      <c r="D53" s="46"/>
      <c r="E53" s="44">
        <f>MIN(E50:E51)</f>
        <v>466666</v>
      </c>
      <c r="G53" s="138"/>
      <c r="H53" s="139"/>
      <c r="I53" s="140"/>
      <c r="J53" s="132"/>
      <c r="K53" s="132"/>
      <c r="L53" s="132"/>
    </row>
    <row r="54" ht="27.75" customHeight="1">
      <c r="A54" s="79" t="s">
        <v>80</v>
      </c>
    </row>
  </sheetData>
  <sheetProtection/>
  <mergeCells count="94">
    <mergeCell ref="K21:K22"/>
    <mergeCell ref="L21:L22"/>
    <mergeCell ref="K23:K24"/>
    <mergeCell ref="L23:L24"/>
    <mergeCell ref="J25:J26"/>
    <mergeCell ref="K25:K26"/>
    <mergeCell ref="L25:L26"/>
    <mergeCell ref="G25:I26"/>
    <mergeCell ref="G8:I9"/>
    <mergeCell ref="G23:I24"/>
    <mergeCell ref="J23:J24"/>
    <mergeCell ref="J21:J22"/>
    <mergeCell ref="J8:J9"/>
    <mergeCell ref="G21:I22"/>
    <mergeCell ref="H10:H13"/>
    <mergeCell ref="I10:I11"/>
    <mergeCell ref="H14:I15"/>
    <mergeCell ref="L8:L9"/>
    <mergeCell ref="G20:I20"/>
    <mergeCell ref="J14:J15"/>
    <mergeCell ref="K14:K15"/>
    <mergeCell ref="L14:L15"/>
    <mergeCell ref="J16:J17"/>
    <mergeCell ref="K16:K17"/>
    <mergeCell ref="L16:L17"/>
    <mergeCell ref="J10:J11"/>
    <mergeCell ref="G10:G15"/>
    <mergeCell ref="B7:E7"/>
    <mergeCell ref="B17:C17"/>
    <mergeCell ref="K10:K11"/>
    <mergeCell ref="L10:L11"/>
    <mergeCell ref="I12:I13"/>
    <mergeCell ref="J12:J13"/>
    <mergeCell ref="K12:K13"/>
    <mergeCell ref="L12:L13"/>
    <mergeCell ref="K8:K9"/>
    <mergeCell ref="G7:I7"/>
    <mergeCell ref="G16:I17"/>
    <mergeCell ref="A8:A16"/>
    <mergeCell ref="A25:A26"/>
    <mergeCell ref="A23:B23"/>
    <mergeCell ref="A22:B22"/>
    <mergeCell ref="A18:C18"/>
    <mergeCell ref="A19:B19"/>
    <mergeCell ref="A20:B20"/>
    <mergeCell ref="A21:B21"/>
    <mergeCell ref="A24:B24"/>
    <mergeCell ref="B34:E34"/>
    <mergeCell ref="G34:I34"/>
    <mergeCell ref="A35:A43"/>
    <mergeCell ref="G35:I36"/>
    <mergeCell ref="G43:I44"/>
    <mergeCell ref="K35:K36"/>
    <mergeCell ref="L35:L36"/>
    <mergeCell ref="G37:G42"/>
    <mergeCell ref="H37:H40"/>
    <mergeCell ref="I37:I38"/>
    <mergeCell ref="K37:K38"/>
    <mergeCell ref="L37:L38"/>
    <mergeCell ref="I39:I40"/>
    <mergeCell ref="L43:L44"/>
    <mergeCell ref="B44:C44"/>
    <mergeCell ref="K39:K40"/>
    <mergeCell ref="L39:L40"/>
    <mergeCell ref="H41:I42"/>
    <mergeCell ref="K41:K42"/>
    <mergeCell ref="L41:L42"/>
    <mergeCell ref="A48:B48"/>
    <mergeCell ref="G48:I49"/>
    <mergeCell ref="K48:K49"/>
    <mergeCell ref="A45:C45"/>
    <mergeCell ref="A46:B46"/>
    <mergeCell ref="A47:B47"/>
    <mergeCell ref="G47:I47"/>
    <mergeCell ref="A52:A53"/>
    <mergeCell ref="G52:I53"/>
    <mergeCell ref="K52:K53"/>
    <mergeCell ref="L48:L49"/>
    <mergeCell ref="A49:B49"/>
    <mergeCell ref="A50:B50"/>
    <mergeCell ref="G50:I51"/>
    <mergeCell ref="K50:K51"/>
    <mergeCell ref="L50:L51"/>
    <mergeCell ref="A51:B51"/>
    <mergeCell ref="L52:L53"/>
    <mergeCell ref="J35:J36"/>
    <mergeCell ref="J37:J38"/>
    <mergeCell ref="J39:J40"/>
    <mergeCell ref="J41:J42"/>
    <mergeCell ref="J43:J44"/>
    <mergeCell ref="J48:J49"/>
    <mergeCell ref="J50:J51"/>
    <mergeCell ref="J52:J53"/>
    <mergeCell ref="K43:K4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27" max="11" man="1"/>
  </rowBreaks>
  <colBreaks count="1" manualBreakCount="1">
    <brk id="6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selection activeCell="B8" sqref="B8:J8"/>
    </sheetView>
  </sheetViews>
  <sheetFormatPr defaultColWidth="9.00390625" defaultRowHeight="13.5"/>
  <cols>
    <col min="1" max="1" width="2.375" style="2" customWidth="1"/>
    <col min="2" max="2" width="6.50390625" style="2" customWidth="1"/>
    <col min="3" max="3" width="9.25390625" style="2" bestFit="1" customWidth="1"/>
    <col min="4" max="4" width="9.00390625" style="2" customWidth="1"/>
    <col min="5" max="5" width="4.25390625" style="2" customWidth="1"/>
    <col min="6" max="6" width="9.00390625" style="2" customWidth="1"/>
    <col min="7" max="7" width="10.50390625" style="2" customWidth="1"/>
    <col min="8" max="8" width="13.25390625" style="2" customWidth="1"/>
    <col min="9" max="9" width="9.00390625" style="2" customWidth="1"/>
    <col min="10" max="10" width="5.50390625" style="2" customWidth="1"/>
    <col min="11" max="16384" width="9.00390625" style="2" customWidth="1"/>
  </cols>
  <sheetData>
    <row r="1" spans="2:10" ht="14.25" thickBot="1">
      <c r="B1" s="1"/>
      <c r="C1" s="1"/>
      <c r="D1" s="1"/>
      <c r="E1" s="1"/>
      <c r="F1" s="1"/>
      <c r="G1" s="1"/>
      <c r="H1" s="1"/>
      <c r="I1" s="1"/>
      <c r="J1" s="1"/>
    </row>
    <row r="2" spans="2:10" ht="14.25" thickTop="1">
      <c r="B2" s="3"/>
      <c r="C2" s="4"/>
      <c r="D2" s="4"/>
      <c r="E2" s="4"/>
      <c r="F2" s="4"/>
      <c r="G2" s="4"/>
      <c r="H2" s="4"/>
      <c r="I2" s="4"/>
      <c r="J2" s="5"/>
    </row>
    <row r="3" spans="2:10" ht="13.5">
      <c r="B3" s="6"/>
      <c r="C3" s="1"/>
      <c r="D3" s="1"/>
      <c r="E3" s="1"/>
      <c r="F3" s="1"/>
      <c r="G3" s="1"/>
      <c r="H3" s="1" t="s">
        <v>88</v>
      </c>
      <c r="I3" s="1"/>
      <c r="J3" s="7"/>
    </row>
    <row r="4" spans="2:10" ht="13.5">
      <c r="B4" s="6"/>
      <c r="C4" s="1"/>
      <c r="D4" s="1"/>
      <c r="E4" s="1"/>
      <c r="F4" s="1"/>
      <c r="G4" s="1"/>
      <c r="H4" s="1"/>
      <c r="I4" s="1"/>
      <c r="J4" s="7"/>
    </row>
    <row r="5" spans="2:10" ht="14.25">
      <c r="B5" s="6"/>
      <c r="C5" s="8" t="s">
        <v>53</v>
      </c>
      <c r="D5" s="1"/>
      <c r="E5" s="1"/>
      <c r="F5" s="1"/>
      <c r="G5" s="1"/>
      <c r="H5" s="1"/>
      <c r="I5" s="1"/>
      <c r="J5" s="7"/>
    </row>
    <row r="6" spans="2:10" ht="13.5">
      <c r="B6" s="6"/>
      <c r="C6" s="1"/>
      <c r="D6" s="1"/>
      <c r="E6" s="1"/>
      <c r="F6" s="1"/>
      <c r="G6" s="1"/>
      <c r="H6" s="1"/>
      <c r="I6" s="1"/>
      <c r="J6" s="7"/>
    </row>
    <row r="7" spans="2:10" ht="13.5">
      <c r="B7" s="6"/>
      <c r="C7" s="1"/>
      <c r="D7" s="1"/>
      <c r="E7" s="1"/>
      <c r="F7" s="1"/>
      <c r="G7" s="1"/>
      <c r="H7" s="1"/>
      <c r="I7" s="1"/>
      <c r="J7" s="7"/>
    </row>
    <row r="8" spans="2:12" ht="18.75">
      <c r="B8" s="159" t="s">
        <v>45</v>
      </c>
      <c r="C8" s="160"/>
      <c r="D8" s="160"/>
      <c r="E8" s="160"/>
      <c r="F8" s="160"/>
      <c r="G8" s="160"/>
      <c r="H8" s="160"/>
      <c r="I8" s="160"/>
      <c r="J8" s="161"/>
      <c r="L8" s="82" t="s">
        <v>83</v>
      </c>
    </row>
    <row r="9" spans="2:12" ht="14.25">
      <c r="B9" s="6"/>
      <c r="C9" s="1"/>
      <c r="D9" s="1"/>
      <c r="E9" s="1"/>
      <c r="F9" s="1"/>
      <c r="G9" s="1"/>
      <c r="H9" s="1"/>
      <c r="I9" s="1"/>
      <c r="J9" s="7"/>
      <c r="L9" s="82"/>
    </row>
    <row r="10" spans="2:12" ht="14.25">
      <c r="B10" s="6"/>
      <c r="C10" s="1"/>
      <c r="D10" s="1"/>
      <c r="E10" s="1"/>
      <c r="F10" s="1"/>
      <c r="G10" s="1"/>
      <c r="H10" s="1"/>
      <c r="I10" s="1"/>
      <c r="J10" s="7"/>
      <c r="L10" s="82"/>
    </row>
    <row r="11" spans="2:12" ht="18.75">
      <c r="B11" s="6"/>
      <c r="C11" s="162"/>
      <c r="D11" s="162"/>
      <c r="E11" s="9" t="s">
        <v>42</v>
      </c>
      <c r="F11" s="1"/>
      <c r="G11" s="1"/>
      <c r="H11" s="1"/>
      <c r="I11" s="1"/>
      <c r="J11" s="7"/>
      <c r="L11" s="82" t="s">
        <v>87</v>
      </c>
    </row>
    <row r="12" spans="2:12" ht="13.5">
      <c r="B12" s="6"/>
      <c r="C12" s="1"/>
      <c r="D12" s="1"/>
      <c r="E12" s="1"/>
      <c r="F12" s="1"/>
      <c r="G12" s="1"/>
      <c r="H12" s="1"/>
      <c r="I12" s="1"/>
      <c r="J12" s="7"/>
      <c r="L12" s="83" t="s">
        <v>85</v>
      </c>
    </row>
    <row r="13" spans="2:12" ht="13.5">
      <c r="B13" s="6"/>
      <c r="C13" s="1"/>
      <c r="D13" s="1"/>
      <c r="E13" s="1"/>
      <c r="F13" s="1"/>
      <c r="G13" s="1"/>
      <c r="H13" s="1"/>
      <c r="I13" s="1"/>
      <c r="J13" s="7"/>
      <c r="L13" s="83" t="s">
        <v>86</v>
      </c>
    </row>
    <row r="14" spans="2:10" ht="14.25">
      <c r="B14" s="6"/>
      <c r="C14" s="8" t="s">
        <v>46</v>
      </c>
      <c r="D14" s="1"/>
      <c r="E14" s="1"/>
      <c r="F14" s="1"/>
      <c r="G14" s="1"/>
      <c r="H14" s="1"/>
      <c r="I14" s="1"/>
      <c r="J14" s="7"/>
    </row>
    <row r="15" spans="2:10" ht="13.5">
      <c r="B15" s="6"/>
      <c r="C15" s="1"/>
      <c r="D15" s="1"/>
      <c r="E15" s="1"/>
      <c r="F15" s="1"/>
      <c r="G15" s="1"/>
      <c r="H15" s="1"/>
      <c r="I15" s="1"/>
      <c r="J15" s="7"/>
    </row>
    <row r="16" spans="2:10" ht="13.5">
      <c r="B16" s="6"/>
      <c r="C16" s="1"/>
      <c r="D16" s="1"/>
      <c r="E16" s="1"/>
      <c r="F16" s="1"/>
      <c r="G16" s="10" t="s">
        <v>47</v>
      </c>
      <c r="H16" s="1"/>
      <c r="I16" s="1"/>
      <c r="J16" s="7"/>
    </row>
    <row r="17" spans="2:10" ht="13.5">
      <c r="B17" s="6"/>
      <c r="C17" s="1"/>
      <c r="D17" s="1"/>
      <c r="E17" s="1"/>
      <c r="F17" s="1"/>
      <c r="G17" s="1"/>
      <c r="H17" s="1"/>
      <c r="I17" s="1"/>
      <c r="J17" s="7"/>
    </row>
    <row r="18" spans="2:10" ht="13.5">
      <c r="B18" s="6"/>
      <c r="C18" s="1"/>
      <c r="D18" s="1"/>
      <c r="E18" s="1"/>
      <c r="F18" s="1"/>
      <c r="G18" s="11" t="s">
        <v>48</v>
      </c>
      <c r="H18" s="12"/>
      <c r="I18" s="1"/>
      <c r="J18" s="7"/>
    </row>
    <row r="19" spans="2:10" ht="13.5">
      <c r="B19" s="6"/>
      <c r="C19" s="1"/>
      <c r="D19" s="1"/>
      <c r="E19" s="1"/>
      <c r="F19" s="1"/>
      <c r="G19" s="1" t="s">
        <v>49</v>
      </c>
      <c r="H19" s="13"/>
      <c r="I19" s="1"/>
      <c r="J19" s="7"/>
    </row>
    <row r="20" spans="2:10" ht="13.5">
      <c r="B20" s="6"/>
      <c r="C20" s="1"/>
      <c r="D20" s="1"/>
      <c r="E20" s="1"/>
      <c r="F20" s="1"/>
      <c r="G20" s="1"/>
      <c r="H20" s="1"/>
      <c r="I20" s="1"/>
      <c r="J20" s="7"/>
    </row>
    <row r="21" spans="2:10" ht="13.5">
      <c r="B21" s="6"/>
      <c r="C21" s="1"/>
      <c r="D21" s="1"/>
      <c r="E21" s="1"/>
      <c r="F21" s="1"/>
      <c r="G21" s="1"/>
      <c r="H21" s="1"/>
      <c r="I21" s="1"/>
      <c r="J21" s="7"/>
    </row>
    <row r="22" spans="2:10" ht="19.5" customHeight="1">
      <c r="B22" s="6"/>
      <c r="C22" s="1"/>
      <c r="D22" s="1"/>
      <c r="E22" s="1"/>
      <c r="F22" s="14" t="s">
        <v>50</v>
      </c>
      <c r="G22" s="9"/>
      <c r="H22" s="9"/>
      <c r="I22" s="9"/>
      <c r="J22" s="7"/>
    </row>
    <row r="23" spans="2:10" ht="14.25">
      <c r="B23" s="6"/>
      <c r="C23" s="1"/>
      <c r="D23" s="1"/>
      <c r="E23" s="1"/>
      <c r="F23" s="14"/>
      <c r="G23" s="1"/>
      <c r="H23" s="1"/>
      <c r="I23" s="1"/>
      <c r="J23" s="7"/>
    </row>
    <row r="24" spans="2:10" ht="18" customHeight="1">
      <c r="B24" s="6"/>
      <c r="C24" s="1"/>
      <c r="D24" s="1"/>
      <c r="E24" s="1"/>
      <c r="F24" s="14"/>
      <c r="G24" s="1"/>
      <c r="H24" s="1"/>
      <c r="I24" s="1"/>
      <c r="J24" s="7"/>
    </row>
    <row r="25" spans="2:10" ht="17.25" customHeight="1">
      <c r="B25" s="6"/>
      <c r="C25" s="1"/>
      <c r="D25" s="1"/>
      <c r="E25" s="1"/>
      <c r="F25" s="14" t="s">
        <v>51</v>
      </c>
      <c r="G25" s="9"/>
      <c r="H25" s="9"/>
      <c r="I25" s="15" t="s">
        <v>52</v>
      </c>
      <c r="J25" s="7"/>
    </row>
    <row r="26" spans="2:10" ht="14.25" thickBot="1">
      <c r="B26" s="16"/>
      <c r="C26" s="17"/>
      <c r="D26" s="17"/>
      <c r="E26" s="17"/>
      <c r="F26" s="17"/>
      <c r="G26" s="17"/>
      <c r="H26" s="17"/>
      <c r="I26" s="17"/>
      <c r="J26" s="18"/>
    </row>
    <row r="27" ht="14.25" thickTop="1"/>
  </sheetData>
  <sheetProtection/>
  <mergeCells count="2">
    <mergeCell ref="B8:J8"/>
    <mergeCell ref="C11:D11"/>
  </mergeCells>
  <printOptions/>
  <pageMargins left="1.08" right="0.36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nanto</cp:lastModifiedBy>
  <cp:lastPrinted>2014-08-13T02:17:21Z</cp:lastPrinted>
  <dcterms:created xsi:type="dcterms:W3CDTF">2005-01-17T06:36:38Z</dcterms:created>
  <dcterms:modified xsi:type="dcterms:W3CDTF">2022-01-20T05:11:46Z</dcterms:modified>
  <cp:category/>
  <cp:version/>
  <cp:contentType/>
  <cp:contentStatus/>
</cp:coreProperties>
</file>